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0" yWindow="585" windowWidth="17895" windowHeight="11190"/>
  </bookViews>
  <sheets>
    <sheet name="Документ (1)" sheetId="1" r:id="rId1"/>
  </sheets>
  <calcPr calcId="125725"/>
</workbook>
</file>

<file path=xl/calcChain.xml><?xml version="1.0" encoding="utf-8"?>
<calcChain xmlns="http://schemas.openxmlformats.org/spreadsheetml/2006/main">
  <c r="G122" i="1"/>
  <c r="G121" s="1"/>
  <c r="G119"/>
  <c r="G118" s="1"/>
  <c r="I116"/>
  <c r="I115" s="1"/>
  <c r="I114" s="1"/>
  <c r="I106" s="1"/>
  <c r="H116"/>
  <c r="G116"/>
  <c r="G115" s="1"/>
  <c r="G114" s="1"/>
  <c r="G106" s="1"/>
  <c r="H115"/>
  <c r="H114" s="1"/>
  <c r="G112"/>
  <c r="G111"/>
  <c r="I109"/>
  <c r="H109"/>
  <c r="H108" s="1"/>
  <c r="H107" s="1"/>
  <c r="G109"/>
  <c r="I108"/>
  <c r="G108"/>
  <c r="I107"/>
  <c r="G107"/>
  <c r="I104"/>
  <c r="H104"/>
  <c r="G104"/>
  <c r="I103"/>
  <c r="H103"/>
  <c r="G103"/>
  <c r="I101"/>
  <c r="H101"/>
  <c r="G101"/>
  <c r="I100"/>
  <c r="H100"/>
  <c r="G100"/>
  <c r="I99"/>
  <c r="H99"/>
  <c r="G99"/>
  <c r="G97"/>
  <c r="G96"/>
  <c r="I94"/>
  <c r="H94"/>
  <c r="G94"/>
  <c r="I93"/>
  <c r="H93"/>
  <c r="G93"/>
  <c r="I91"/>
  <c r="H91"/>
  <c r="G91"/>
  <c r="I90"/>
  <c r="H90"/>
  <c r="G90"/>
  <c r="I88"/>
  <c r="H88"/>
  <c r="G88"/>
  <c r="I87"/>
  <c r="H87"/>
  <c r="G87"/>
  <c r="I83"/>
  <c r="H83"/>
  <c r="G83"/>
  <c r="I82"/>
  <c r="H82"/>
  <c r="G82"/>
  <c r="I77"/>
  <c r="H77"/>
  <c r="G77"/>
  <c r="I76"/>
  <c r="H76"/>
  <c r="G76"/>
  <c r="I74"/>
  <c r="H74"/>
  <c r="G74"/>
  <c r="I73"/>
  <c r="H73"/>
  <c r="G73"/>
  <c r="I72"/>
  <c r="H72"/>
  <c r="G72"/>
  <c r="G71" s="1"/>
  <c r="I71"/>
  <c r="H71"/>
  <c r="G69"/>
  <c r="G68" s="1"/>
  <c r="G67" s="1"/>
  <c r="G66" s="1"/>
  <c r="I64"/>
  <c r="H64"/>
  <c r="G64"/>
  <c r="I62"/>
  <c r="H62"/>
  <c r="G62"/>
  <c r="I61"/>
  <c r="H61"/>
  <c r="G61"/>
  <c r="I60"/>
  <c r="H60"/>
  <c r="G60"/>
  <c r="I59"/>
  <c r="H59"/>
  <c r="G59"/>
  <c r="I57"/>
  <c r="H57"/>
  <c r="G57"/>
  <c r="I56"/>
  <c r="H56"/>
  <c r="G56"/>
  <c r="G54"/>
  <c r="I52"/>
  <c r="H52"/>
  <c r="G52"/>
  <c r="I51"/>
  <c r="H51"/>
  <c r="G51"/>
  <c r="G49"/>
  <c r="G48"/>
  <c r="I46"/>
  <c r="H46"/>
  <c r="G46"/>
  <c r="I44"/>
  <c r="H44"/>
  <c r="G44"/>
  <c r="I43"/>
  <c r="H43"/>
  <c r="G43"/>
  <c r="I42"/>
  <c r="H42"/>
  <c r="G42"/>
  <c r="I40"/>
  <c r="H40"/>
  <c r="G40"/>
  <c r="I39"/>
  <c r="H39"/>
  <c r="G39"/>
  <c r="I38"/>
  <c r="H38"/>
  <c r="G38"/>
  <c r="I36"/>
  <c r="H36"/>
  <c r="G36"/>
  <c r="I35"/>
  <c r="H35"/>
  <c r="G35"/>
  <c r="G33"/>
  <c r="G32"/>
  <c r="G31" s="1"/>
  <c r="I29"/>
  <c r="H29"/>
  <c r="G29"/>
  <c r="I28"/>
  <c r="H28"/>
  <c r="G28"/>
  <c r="G24"/>
  <c r="I22"/>
  <c r="H22"/>
  <c r="G22"/>
  <c r="I20"/>
  <c r="I19" s="1"/>
  <c r="I18" s="1"/>
  <c r="I17" s="1"/>
  <c r="I124" s="1"/>
  <c r="I16" s="1"/>
  <c r="H20"/>
  <c r="G20"/>
  <c r="G19" s="1"/>
  <c r="G18" s="1"/>
  <c r="G17" s="1"/>
  <c r="G124" s="1"/>
  <c r="G16" s="1"/>
  <c r="H19"/>
  <c r="H18" s="1"/>
  <c r="H17" s="1"/>
  <c r="H124" l="1"/>
  <c r="H16" s="1"/>
  <c r="H106"/>
</calcChain>
</file>

<file path=xl/sharedStrings.xml><?xml version="1.0" encoding="utf-8"?>
<sst xmlns="http://schemas.openxmlformats.org/spreadsheetml/2006/main" count="495" uniqueCount="125">
  <si>
    <t xml:space="preserve">     ПРИЛОЖЕНИЕ № 4</t>
  </si>
  <si>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</si>
  <si>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</si>
  <si>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</si>
  <si>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Республики Марий Эл на 2023 год</t>
  </si>
  <si>
    <t>и плановый период 2024 и 2025 годов"</t>
  </si>
  <si>
    <t>Ведомственная структура</t>
  </si>
  <si>
    <t xml:space="preserve">расходов бюджета Черноозерского сельского поселения </t>
  </si>
  <si>
    <t>на 2023 год и на плановый период 2024 и 2025 годов</t>
  </si>
  <si>
    <t>(тыс.рублей)</t>
  </si>
  <si>
    <t xml:space="preserve">Наименование </t>
  </si>
  <si>
    <t>Гл.</t>
  </si>
  <si>
    <t>Рз</t>
  </si>
  <si>
    <t>Пз</t>
  </si>
  <si>
    <t>ЦС</t>
  </si>
  <si>
    <t>ВР</t>
  </si>
  <si>
    <t>2023 год</t>
  </si>
  <si>
    <t>2024 год</t>
  </si>
  <si>
    <t>2025 год</t>
  </si>
  <si>
    <t>Черноозерская сельская администрация Звениговского муниципального района Республики Марий Эл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</si>
  <si>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</si>
  <si>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</si>
  <si>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</si>
  <si>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</si>
  <si>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</si>
  <si>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</si>
  <si>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</si>
  <si>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</si>
  <si>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</si>
  <si>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</si>
  <si>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</si>
  <si>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</si>
  <si>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</si>
  <si>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</si>
  <si>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</si>
  <si>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</si>
  <si>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</si>
  <si>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</si>
  <si>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</si>
  <si>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</si>
  <si>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</si>
  <si>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</si>
  <si>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</si>
  <si>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админстрации поселения</t>
  </si>
  <si>
    <t>Ч170126030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</si>
  <si>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</si>
  <si>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</si>
  <si>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</si>
  <si>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</si>
  <si>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</si>
  <si>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</si>
  <si>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Поощрение за достижение показателей деятельности органов исполнительной власти субъектов Российской Федерации</t>
  </si>
  <si>
    <t>Ч170155490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</si>
  <si>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</si>
  <si>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</si>
  <si>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</si>
  <si>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</si>
  <si>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</si>
  <si>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</si>
  <si>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</si>
  <si>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</si>
  <si>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</si>
  <si>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</si>
  <si>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</si>
  <si>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</si>
  <si>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</si>
  <si>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</si>
  <si>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</si>
  <si>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</si>
  <si>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</si>
  <si>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</si>
  <si>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</si>
  <si>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</si>
  <si>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</si>
  <si>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</si>
  <si>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</si>
  <si>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</si>
  <si>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</si>
  <si>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</si>
  <si>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</si>
  <si>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</si>
  <si>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Ч120326350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</si>
  <si>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</si>
  <si>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</si>
  <si>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</si>
  <si>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</si>
  <si>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Ч110127350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</si>
  <si>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</si>
  <si>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</si>
  <si>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</si>
  <si>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</si>
  <si>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</si>
  <si>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</si>
  <si>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</si>
  <si>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</si>
  <si>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244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</si>
  <si>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</si>
  <si>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</si>
  <si>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</si>
  <si>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</si>
  <si>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</si>
  <si>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</si>
  <si>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</si>
  <si>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</si>
  <si>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</si>
  <si>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Ч130226100</t>
  </si>
  <si>
    <t>Прочая закупка товаров, работ и услуг</t>
  </si>
  <si>
    <t>Ч130229000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</si>
  <si>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</si>
  <si>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</si>
  <si>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</si>
  <si>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</si>
  <si>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</si>
  <si>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</si>
  <si>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</si>
  <si>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</si>
  <si>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Освещение улиц в населенных пунктах поселения</t>
  </si>
  <si>
    <t>Ч150429330</t>
  </si>
  <si>
    <t>9990029330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</si>
  <si>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</si>
  <si>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</si>
  <si>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мероприятия по благоустройству</t>
  </si>
  <si>
    <t>9990029370</t>
  </si>
  <si>
    <t>Всего расходов</t>
  </si>
  <si>
    <t>(в редакции решения от 26 декабря 2023г. № 226)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</si>
</sst>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;\-0.0"/>
  </numFmts>
  <fonts count="10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sz val="10"/>
      <name val="Arial"/>
    </font>
    <font>
      <b/>
      <sz val="14"/>
      <name val="Times New Roman"/>
    </font>
    <font>
      <sz val="14"/>
      <color rgb="FF333333"/>
      <name val="Times New Roman"/>
    </font>
    <font>
      <sz val="14"/>
      <color rgb="FF000000"/>
      <name val="Times New Roman"/>
    </font>
    <font>
      <sz val="14"/>
      <name val="Times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vertical="top"/>
    </xf>
    <xf numFmtId="0" fontId="3" fillId="3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165" fontId="2" fillId="2" borderId="0" xfId="0" applyNumberFormat="1" applyFont="1" applyFill="1" applyAlignment="1">
      <alignment horizontal="center" vertical="center" shrinkToFit="1"/>
    </xf>
    <xf numFmtId="0" fontId="2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justify" vertical="center" wrapText="1"/>
    </xf>
    <xf numFmtId="0" fontId="2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/>
    <xf numFmtId="166" fontId="2" fillId="2" borderId="0" xfId="0" applyNumberFormat="1" applyFont="1" applyFill="1" applyAlignment="1">
      <alignment horizontal="center" vertical="center"/>
    </xf>
    <xf numFmtId="0" fontId="9" fillId="0" borderId="0" xfId="0" applyNumberFormat="1" applyFont="1"/>
    <xf numFmtId="0" fontId="6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vertical="top" wrapText="1"/>
    </xf>
    <xf numFmtId="165" fontId="5" fillId="2" borderId="0" xfId="0" applyNumberFormat="1" applyFont="1" applyFill="1" applyAlignment="1">
      <alignment horizontal="center" vertical="center" shrinkToFit="1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vertical="center"/>
    </xf>
    <xf numFmtId="165" fontId="9" fillId="0" borderId="0" xfId="0" applyNumberFormat="1" applyFont="1"/>
    <xf numFmtId="0" fontId="1" fillId="3" borderId="0" xfId="0" applyNumberFormat="1" applyFont="1" applyFill="1" applyAlignment="1">
      <alignment horizontal="left" wrapText="1"/>
    </xf>
    <xf numFmtId="0" fontId="5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center" vertical="top"/>
    </xf>
    <xf numFmtId="0" fontId="2" fillId="2" borderId="0" xfId="0" applyNumberFormat="1" applyFont="1" applyFill="1" applyAlignment="1">
      <alignment horizontal="right"/>
    </xf>
    <xf numFmtId="0" fontId="5" fillId="3" borderId="0" xfId="0" applyNumberFormat="1" applyFont="1" applyFill="1" applyAlignment="1">
      <alignment horizontal="center" wrapText="1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right" vertical="top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6"/>
  <sheetViews>
    <sheetView tabSelected="1" workbookViewId="0">
      <selection activeCell="A7" sqref="A7:I7"/>
    </sheetView>
  </sheetViews>
  <sheetFormatPr defaultColWidth="9" defaultRowHeight="12.75" outlineLevelRow="5"/>
  <cols>
    <col min="1" max="1" width="61.42578125" customWidth="1"/>
    <col min="2" max="2" width="6.140625" customWidth="1"/>
    <col min="3" max="3" width="6.42578125" customWidth="1"/>
    <col min="4" max="4" width="6.85546875" customWidth="1"/>
    <col min="5" max="5" width="19" style="1" customWidth="1"/>
    <col min="6" max="6" width="10.140625" customWidth="1"/>
    <col min="7" max="7" width="15.5703125" customWidth="1"/>
    <col min="8" max="8" width="13.5703125" customWidth="1"/>
    <col min="9" max="9" width="13.42578125" customWidth="1"/>
  </cols>
  <sheetData>
    <row r="1" spans="1:16" ht="18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8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18.7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8.7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2"/>
      <c r="K4" s="2"/>
      <c r="L4" s="2"/>
      <c r="M4" s="2"/>
      <c r="N4" s="2"/>
      <c r="O4" s="2"/>
    </row>
    <row r="5" spans="1:16" ht="18.75">
      <c r="A5" s="3"/>
      <c r="B5" s="3"/>
      <c r="C5" s="42" t="s">
        <v>4</v>
      </c>
      <c r="D5" s="42"/>
      <c r="E5" s="42"/>
      <c r="F5" s="42"/>
      <c r="G5" s="42"/>
      <c r="H5" s="42"/>
      <c r="I5" s="42"/>
      <c r="J5" s="3"/>
      <c r="K5" s="3"/>
      <c r="L5" s="3"/>
      <c r="M5" s="3"/>
      <c r="N5" s="3"/>
      <c r="O5" s="3"/>
    </row>
    <row r="6" spans="1:16" ht="18.75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"/>
      <c r="K6" s="4"/>
      <c r="L6" s="3"/>
      <c r="M6" s="3"/>
      <c r="N6" s="3"/>
      <c r="O6" s="3"/>
    </row>
    <row r="7" spans="1:16" ht="18.75">
      <c r="A7" s="39" t="s">
        <v>124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6" ht="15.75">
      <c r="A8" s="5"/>
      <c r="B8" s="5"/>
      <c r="C8" s="5"/>
      <c r="D8" s="5"/>
      <c r="E8" s="5"/>
      <c r="F8" s="5"/>
      <c r="G8" s="5"/>
    </row>
    <row r="9" spans="1:16" ht="18.75">
      <c r="A9" s="44"/>
      <c r="B9" s="44"/>
      <c r="C9" s="44"/>
      <c r="D9" s="44"/>
      <c r="E9" s="44"/>
      <c r="F9" s="44"/>
      <c r="G9" s="44"/>
      <c r="H9" s="44"/>
      <c r="I9" s="44"/>
      <c r="J9" s="41"/>
      <c r="K9" s="41"/>
      <c r="L9" s="41"/>
      <c r="M9" s="41"/>
      <c r="N9" s="41"/>
      <c r="O9" s="41"/>
      <c r="P9" s="5"/>
    </row>
    <row r="10" spans="1:16" s="6" customFormat="1" ht="18.75">
      <c r="A10" s="38" t="s">
        <v>6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6" s="6" customFormat="1" ht="18.75">
      <c r="A11" s="38" t="s">
        <v>7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6" s="6" customFormat="1" ht="18.75">
      <c r="A12" s="38" t="s">
        <v>8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6" ht="21.2" customHeight="1">
      <c r="A13" s="38"/>
      <c r="B13" s="38"/>
      <c r="C13" s="38"/>
      <c r="D13" s="38"/>
      <c r="E13" s="38"/>
      <c r="F13" s="38"/>
      <c r="G13" s="38"/>
      <c r="H13" s="38"/>
      <c r="I13" s="38"/>
      <c r="J13" s="40"/>
      <c r="K13" s="40"/>
      <c r="L13" s="40"/>
      <c r="M13" s="40"/>
      <c r="N13" s="40"/>
      <c r="O13" s="40"/>
      <c r="P13" s="40"/>
    </row>
    <row r="14" spans="1:16" ht="18.75">
      <c r="A14" s="39" t="s">
        <v>9</v>
      </c>
      <c r="B14" s="39"/>
      <c r="C14" s="39"/>
      <c r="D14" s="39"/>
      <c r="E14" s="39"/>
      <c r="F14" s="39"/>
      <c r="G14" s="39"/>
      <c r="H14" s="39"/>
      <c r="I14" s="39"/>
    </row>
    <row r="15" spans="1:16" ht="24.75" customHeight="1">
      <c r="A15" s="7" t="s">
        <v>10</v>
      </c>
      <c r="B15" s="8" t="s">
        <v>11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9" t="s">
        <v>17</v>
      </c>
      <c r="I15" s="9" t="s">
        <v>18</v>
      </c>
    </row>
    <row r="16" spans="1:16" s="6" customFormat="1" ht="63.75" customHeight="1">
      <c r="A16" s="10" t="s">
        <v>19</v>
      </c>
      <c r="B16" s="11">
        <v>904</v>
      </c>
      <c r="C16" s="12"/>
      <c r="D16" s="12"/>
      <c r="E16" s="12"/>
      <c r="F16" s="12"/>
      <c r="G16" s="13">
        <f>G124</f>
        <v>2494.4639999999999</v>
      </c>
      <c r="H16" s="13">
        <f>H124</f>
        <v>1967.019</v>
      </c>
      <c r="I16" s="13">
        <f>I124</f>
        <v>2065.4839999999999</v>
      </c>
    </row>
    <row r="17" spans="1:9" ht="27" hidden="1" customHeight="1" outlineLevel="1">
      <c r="A17" s="14" t="s">
        <v>20</v>
      </c>
      <c r="B17" s="14">
        <v>904</v>
      </c>
      <c r="C17" s="15" t="s">
        <v>21</v>
      </c>
      <c r="D17" s="15"/>
      <c r="E17" s="15"/>
      <c r="F17" s="15"/>
      <c r="G17" s="16">
        <f>G18+G31+G38+G42</f>
        <v>1514.249</v>
      </c>
      <c r="H17" s="16">
        <f>H18+H31+H38+H42</f>
        <v>1331.16</v>
      </c>
      <c r="I17" s="16">
        <f>I18+I31+I38+I42</f>
        <v>1360.6010000000001</v>
      </c>
    </row>
    <row r="18" spans="1:9" ht="80.25" customHeight="1" outlineLevel="2">
      <c r="A18" s="14" t="s">
        <v>22</v>
      </c>
      <c r="B18" s="14">
        <v>904</v>
      </c>
      <c r="C18" s="15" t="s">
        <v>21</v>
      </c>
      <c r="D18" s="15" t="s">
        <v>23</v>
      </c>
      <c r="E18" s="15"/>
      <c r="F18" s="15"/>
      <c r="G18" s="16">
        <f>G19+G28+G35</f>
        <v>1495.471</v>
      </c>
      <c r="H18" s="16">
        <f>H19+H28+H35</f>
        <v>1278.96</v>
      </c>
      <c r="I18" s="16">
        <f>I19+I28+I35</f>
        <v>1272.4010000000001</v>
      </c>
    </row>
    <row r="19" spans="1:9" ht="24.75" customHeight="1" outlineLevel="4">
      <c r="A19" s="14" t="s">
        <v>24</v>
      </c>
      <c r="B19" s="14">
        <v>904</v>
      </c>
      <c r="C19" s="15" t="s">
        <v>21</v>
      </c>
      <c r="D19" s="15" t="s">
        <v>23</v>
      </c>
      <c r="E19" s="15" t="s">
        <v>25</v>
      </c>
      <c r="F19" s="15"/>
      <c r="G19" s="16">
        <f>G20+G22+G24</f>
        <v>712.46186</v>
      </c>
      <c r="H19" s="16">
        <f>H20+H22+H24</f>
        <v>579.36</v>
      </c>
      <c r="I19" s="16">
        <f>I20+I22+I24</f>
        <v>572.80100000000004</v>
      </c>
    </row>
    <row r="20" spans="1:9" ht="107.25" customHeight="1" outlineLevel="4">
      <c r="A20" s="14" t="s">
        <v>26</v>
      </c>
      <c r="B20" s="14">
        <v>904</v>
      </c>
      <c r="C20" s="15" t="s">
        <v>21</v>
      </c>
      <c r="D20" s="15" t="s">
        <v>23</v>
      </c>
      <c r="E20" s="15" t="s">
        <v>25</v>
      </c>
      <c r="F20" s="15" t="s">
        <v>27</v>
      </c>
      <c r="G20" s="16">
        <f>G21</f>
        <v>572.05875000000003</v>
      </c>
      <c r="H20" s="16">
        <f>H21</f>
        <v>529.70000000000005</v>
      </c>
      <c r="I20" s="16">
        <f>I21</f>
        <v>529.70000000000005</v>
      </c>
    </row>
    <row r="21" spans="1:9" ht="51.75" customHeight="1" outlineLevel="4">
      <c r="A21" s="14" t="s">
        <v>28</v>
      </c>
      <c r="B21" s="14">
        <v>904</v>
      </c>
      <c r="C21" s="15" t="s">
        <v>21</v>
      </c>
      <c r="D21" s="15" t="s">
        <v>23</v>
      </c>
      <c r="E21" s="15" t="s">
        <v>25</v>
      </c>
      <c r="F21" s="15" t="s">
        <v>29</v>
      </c>
      <c r="G21" s="16">
        <v>572.05875000000003</v>
      </c>
      <c r="H21" s="11">
        <v>529.70000000000005</v>
      </c>
      <c r="I21" s="11">
        <v>529.70000000000005</v>
      </c>
    </row>
    <row r="22" spans="1:9" ht="39.75" customHeight="1" outlineLevel="5">
      <c r="A22" s="14" t="s">
        <v>30</v>
      </c>
      <c r="B22" s="14">
        <v>904</v>
      </c>
      <c r="C22" s="15" t="s">
        <v>21</v>
      </c>
      <c r="D22" s="15" t="s">
        <v>23</v>
      </c>
      <c r="E22" s="15" t="s">
        <v>25</v>
      </c>
      <c r="F22" s="15" t="s">
        <v>31</v>
      </c>
      <c r="G22" s="16">
        <f>G23</f>
        <v>140.35310999999999</v>
      </c>
      <c r="H22" s="16">
        <f>H23</f>
        <v>49.66</v>
      </c>
      <c r="I22" s="16">
        <f>I23</f>
        <v>43.100999999999999</v>
      </c>
    </row>
    <row r="23" spans="1:9" ht="66.75" customHeight="1" outlineLevel="5">
      <c r="A23" s="14" t="s">
        <v>32</v>
      </c>
      <c r="B23" s="14">
        <v>904</v>
      </c>
      <c r="C23" s="15" t="s">
        <v>21</v>
      </c>
      <c r="D23" s="15" t="s">
        <v>23</v>
      </c>
      <c r="E23" s="15" t="s">
        <v>25</v>
      </c>
      <c r="F23" s="15" t="s">
        <v>33</v>
      </c>
      <c r="G23" s="16">
        <v>140.35310999999999</v>
      </c>
      <c r="H23" s="11">
        <v>49.66</v>
      </c>
      <c r="I23" s="11">
        <v>43.100999999999999</v>
      </c>
    </row>
    <row r="24" spans="1:9" ht="38.25" customHeight="1" outlineLevel="5">
      <c r="A24" s="17" t="s">
        <v>34</v>
      </c>
      <c r="B24" s="14">
        <v>904</v>
      </c>
      <c r="C24" s="15" t="s">
        <v>21</v>
      </c>
      <c r="D24" s="15" t="s">
        <v>23</v>
      </c>
      <c r="E24" s="15" t="s">
        <v>25</v>
      </c>
      <c r="F24" s="15" t="s">
        <v>35</v>
      </c>
      <c r="G24" s="16">
        <f>G25</f>
        <v>0.05</v>
      </c>
      <c r="H24" s="11"/>
      <c r="I24" s="11"/>
    </row>
    <row r="25" spans="1:9" ht="21" customHeight="1" outlineLevel="5">
      <c r="A25" s="14" t="s">
        <v>36</v>
      </c>
      <c r="B25" s="14">
        <v>904</v>
      </c>
      <c r="C25" s="15" t="s">
        <v>21</v>
      </c>
      <c r="D25" s="15" t="s">
        <v>23</v>
      </c>
      <c r="E25" s="15" t="s">
        <v>25</v>
      </c>
      <c r="F25" s="15" t="s">
        <v>37</v>
      </c>
      <c r="G25" s="16">
        <v>0.05</v>
      </c>
      <c r="H25" s="11"/>
      <c r="I25" s="11"/>
    </row>
    <row r="26" spans="1:9" ht="13.5" hidden="1" customHeight="1" outlineLevel="5">
      <c r="A26" s="18" t="s">
        <v>38</v>
      </c>
      <c r="B26" s="14">
        <v>904</v>
      </c>
      <c r="C26" s="15" t="s">
        <v>21</v>
      </c>
      <c r="D26" s="15" t="s">
        <v>23</v>
      </c>
      <c r="E26" s="15" t="s">
        <v>39</v>
      </c>
      <c r="F26" s="15" t="s">
        <v>40</v>
      </c>
      <c r="G26" s="16"/>
      <c r="H26" s="11"/>
      <c r="I26" s="11"/>
    </row>
    <row r="27" spans="1:9" ht="13.5" hidden="1" customHeight="1" outlineLevel="5">
      <c r="A27" s="19" t="s">
        <v>41</v>
      </c>
      <c r="B27" s="14">
        <v>904</v>
      </c>
      <c r="C27" s="15" t="s">
        <v>21</v>
      </c>
      <c r="D27" s="15" t="s">
        <v>23</v>
      </c>
      <c r="E27" s="15" t="s">
        <v>39</v>
      </c>
      <c r="F27" s="15" t="s">
        <v>42</v>
      </c>
      <c r="G27" s="16"/>
      <c r="H27" s="11"/>
      <c r="I27" s="11"/>
    </row>
    <row r="28" spans="1:9" ht="33" customHeight="1" outlineLevel="4">
      <c r="A28" s="20" t="s">
        <v>43</v>
      </c>
      <c r="B28" s="14">
        <v>904</v>
      </c>
      <c r="C28" s="15" t="s">
        <v>21</v>
      </c>
      <c r="D28" s="15" t="s">
        <v>23</v>
      </c>
      <c r="E28" s="15" t="s">
        <v>44</v>
      </c>
      <c r="F28" s="15"/>
      <c r="G28" s="16">
        <f t="shared" ref="G28:I29" si="0">G29</f>
        <v>740.97514000000001</v>
      </c>
      <c r="H28" s="16">
        <f t="shared" si="0"/>
        <v>699.6</v>
      </c>
      <c r="I28" s="16">
        <f t="shared" si="0"/>
        <v>699.6</v>
      </c>
    </row>
    <row r="29" spans="1:9" ht="96.75" customHeight="1" outlineLevel="4">
      <c r="A29" s="14" t="s">
        <v>26</v>
      </c>
      <c r="B29" s="14">
        <v>904</v>
      </c>
      <c r="C29" s="15" t="s">
        <v>21</v>
      </c>
      <c r="D29" s="15" t="s">
        <v>23</v>
      </c>
      <c r="E29" s="15" t="s">
        <v>44</v>
      </c>
      <c r="F29" s="15" t="s">
        <v>27</v>
      </c>
      <c r="G29" s="16">
        <f t="shared" si="0"/>
        <v>740.97514000000001</v>
      </c>
      <c r="H29" s="16">
        <f t="shared" si="0"/>
        <v>699.6</v>
      </c>
      <c r="I29" s="16">
        <f t="shared" si="0"/>
        <v>699.6</v>
      </c>
    </row>
    <row r="30" spans="1:9" ht="50.25" customHeight="1" outlineLevel="4">
      <c r="A30" s="10" t="s">
        <v>28</v>
      </c>
      <c r="B30" s="14">
        <v>904</v>
      </c>
      <c r="C30" s="15" t="s">
        <v>21</v>
      </c>
      <c r="D30" s="15" t="s">
        <v>23</v>
      </c>
      <c r="E30" s="15" t="s">
        <v>44</v>
      </c>
      <c r="F30" s="15" t="s">
        <v>29</v>
      </c>
      <c r="G30" s="16">
        <v>740.97514000000001</v>
      </c>
      <c r="H30" s="11">
        <v>699.6</v>
      </c>
      <c r="I30" s="11">
        <v>699.6</v>
      </c>
    </row>
    <row r="31" spans="1:9" ht="68.25" hidden="1" customHeight="1" outlineLevel="4">
      <c r="A31" s="21" t="s">
        <v>45</v>
      </c>
      <c r="B31" s="14">
        <v>904</v>
      </c>
      <c r="C31" s="12" t="s">
        <v>21</v>
      </c>
      <c r="D31" s="12" t="s">
        <v>46</v>
      </c>
      <c r="E31" s="12"/>
      <c r="F31" s="12"/>
      <c r="G31" s="16">
        <f>G32</f>
        <v>0</v>
      </c>
      <c r="H31" s="11"/>
      <c r="I31" s="11"/>
    </row>
    <row r="32" spans="1:9" ht="68.25" hidden="1" customHeight="1" outlineLevel="4">
      <c r="A32" s="21" t="s">
        <v>47</v>
      </c>
      <c r="B32" s="14">
        <v>904</v>
      </c>
      <c r="C32" s="12" t="s">
        <v>21</v>
      </c>
      <c r="D32" s="12" t="s">
        <v>46</v>
      </c>
      <c r="E32" s="12" t="s">
        <v>48</v>
      </c>
      <c r="F32" s="12"/>
      <c r="G32" s="16">
        <f>G33</f>
        <v>0</v>
      </c>
      <c r="H32" s="11"/>
      <c r="I32" s="11"/>
    </row>
    <row r="33" spans="1:9" ht="60" hidden="1" customHeight="1" outlineLevel="4">
      <c r="A33" s="10" t="s">
        <v>34</v>
      </c>
      <c r="B33" s="14">
        <v>904</v>
      </c>
      <c r="C33" s="12" t="s">
        <v>21</v>
      </c>
      <c r="D33" s="12" t="s">
        <v>46</v>
      </c>
      <c r="E33" s="12" t="s">
        <v>48</v>
      </c>
      <c r="F33" s="15" t="s">
        <v>35</v>
      </c>
      <c r="G33" s="16">
        <f>G34</f>
        <v>0</v>
      </c>
      <c r="H33" s="11"/>
      <c r="I33" s="11"/>
    </row>
    <row r="34" spans="1:9" ht="2.25" hidden="1" customHeight="1" outlineLevel="4">
      <c r="A34" s="21" t="s">
        <v>49</v>
      </c>
      <c r="B34" s="14">
        <v>904</v>
      </c>
      <c r="C34" s="12" t="s">
        <v>21</v>
      </c>
      <c r="D34" s="12" t="s">
        <v>46</v>
      </c>
      <c r="E34" s="12" t="s">
        <v>48</v>
      </c>
      <c r="F34" s="15" t="s">
        <v>50</v>
      </c>
      <c r="G34" s="16"/>
      <c r="H34" s="11"/>
      <c r="I34" s="11"/>
    </row>
    <row r="35" spans="1:9" ht="61.5" customHeight="1" outlineLevel="4">
      <c r="A35" s="21" t="s">
        <v>51</v>
      </c>
      <c r="B35" s="14">
        <v>904</v>
      </c>
      <c r="C35" s="12" t="s">
        <v>21</v>
      </c>
      <c r="D35" s="12" t="s">
        <v>23</v>
      </c>
      <c r="E35" s="15" t="s">
        <v>52</v>
      </c>
      <c r="F35" s="15"/>
      <c r="G35" s="16">
        <f t="shared" ref="G35:I36" si="1">G36</f>
        <v>42.033999999999999</v>
      </c>
      <c r="H35" s="16">
        <f t="shared" si="1"/>
        <v>0</v>
      </c>
      <c r="I35" s="16">
        <f t="shared" si="1"/>
        <v>0</v>
      </c>
    </row>
    <row r="36" spans="1:9" ht="117" customHeight="1" outlineLevel="4">
      <c r="A36" s="21" t="s">
        <v>26</v>
      </c>
      <c r="B36" s="14">
        <v>904</v>
      </c>
      <c r="C36" s="12" t="s">
        <v>21</v>
      </c>
      <c r="D36" s="12" t="s">
        <v>23</v>
      </c>
      <c r="E36" s="15" t="s">
        <v>52</v>
      </c>
      <c r="F36" s="15" t="s">
        <v>27</v>
      </c>
      <c r="G36" s="16">
        <f t="shared" si="1"/>
        <v>42.033999999999999</v>
      </c>
      <c r="H36" s="16">
        <f t="shared" si="1"/>
        <v>0</v>
      </c>
      <c r="I36" s="16">
        <f t="shared" si="1"/>
        <v>0</v>
      </c>
    </row>
    <row r="37" spans="1:9" ht="48.75" customHeight="1" outlineLevel="4">
      <c r="A37" s="21" t="s">
        <v>28</v>
      </c>
      <c r="B37" s="14">
        <v>904</v>
      </c>
      <c r="C37" s="12" t="s">
        <v>21</v>
      </c>
      <c r="D37" s="12" t="s">
        <v>23</v>
      </c>
      <c r="E37" s="15" t="s">
        <v>52</v>
      </c>
      <c r="F37" s="15" t="s">
        <v>29</v>
      </c>
      <c r="G37" s="16">
        <v>42.033999999999999</v>
      </c>
      <c r="H37" s="11">
        <v>0</v>
      </c>
      <c r="I37" s="11">
        <v>0</v>
      </c>
    </row>
    <row r="38" spans="1:9" ht="18.75" outlineLevel="4">
      <c r="A38" s="21" t="s">
        <v>53</v>
      </c>
      <c r="B38" s="14">
        <v>904</v>
      </c>
      <c r="C38" s="15" t="s">
        <v>21</v>
      </c>
      <c r="D38" s="15" t="s">
        <v>54</v>
      </c>
      <c r="E38" s="15"/>
      <c r="F38" s="15"/>
      <c r="G38" s="16">
        <f t="shared" ref="G38:I40" si="2">G39</f>
        <v>0</v>
      </c>
      <c r="H38" s="16">
        <f t="shared" si="2"/>
        <v>5</v>
      </c>
      <c r="I38" s="16">
        <f t="shared" si="2"/>
        <v>5</v>
      </c>
    </row>
    <row r="39" spans="1:9" ht="48" customHeight="1" outlineLevel="4">
      <c r="A39" s="10" t="s">
        <v>55</v>
      </c>
      <c r="B39" s="14">
        <v>904</v>
      </c>
      <c r="C39" s="15" t="s">
        <v>21</v>
      </c>
      <c r="D39" s="15" t="s">
        <v>54</v>
      </c>
      <c r="E39" s="15" t="s">
        <v>56</v>
      </c>
      <c r="F39" s="15"/>
      <c r="G39" s="16">
        <f t="shared" si="2"/>
        <v>0</v>
      </c>
      <c r="H39" s="16">
        <f t="shared" si="2"/>
        <v>5</v>
      </c>
      <c r="I39" s="16">
        <f t="shared" si="2"/>
        <v>5</v>
      </c>
    </row>
    <row r="40" spans="1:9" ht="25.5" customHeight="1" outlineLevel="4">
      <c r="A40" s="20" t="s">
        <v>34</v>
      </c>
      <c r="B40" s="14">
        <v>904</v>
      </c>
      <c r="C40" s="15" t="s">
        <v>21</v>
      </c>
      <c r="D40" s="15" t="s">
        <v>54</v>
      </c>
      <c r="E40" s="15" t="s">
        <v>56</v>
      </c>
      <c r="F40" s="15" t="s">
        <v>35</v>
      </c>
      <c r="G40" s="16">
        <f t="shared" si="2"/>
        <v>0</v>
      </c>
      <c r="H40" s="16">
        <f t="shared" si="2"/>
        <v>5</v>
      </c>
      <c r="I40" s="16">
        <f t="shared" si="2"/>
        <v>5</v>
      </c>
    </row>
    <row r="41" spans="1:9" ht="24" customHeight="1" outlineLevel="4">
      <c r="A41" s="20" t="s">
        <v>49</v>
      </c>
      <c r="B41" s="14">
        <v>904</v>
      </c>
      <c r="C41" s="15" t="s">
        <v>21</v>
      </c>
      <c r="D41" s="15" t="s">
        <v>54</v>
      </c>
      <c r="E41" s="15" t="s">
        <v>56</v>
      </c>
      <c r="F41" s="15" t="s">
        <v>50</v>
      </c>
      <c r="G41" s="16">
        <v>0</v>
      </c>
      <c r="H41" s="22">
        <v>5</v>
      </c>
      <c r="I41" s="22">
        <v>5</v>
      </c>
    </row>
    <row r="42" spans="1:9" ht="27" customHeight="1" outlineLevel="4">
      <c r="A42" s="23" t="s">
        <v>57</v>
      </c>
      <c r="B42" s="14">
        <v>904</v>
      </c>
      <c r="C42" s="12" t="s">
        <v>21</v>
      </c>
      <c r="D42" s="12" t="s">
        <v>58</v>
      </c>
      <c r="E42" s="15"/>
      <c r="F42" s="15"/>
      <c r="G42" s="16">
        <f>G43+G48+G51</f>
        <v>18.777999999999999</v>
      </c>
      <c r="H42" s="16">
        <f>H43+H48+H51+H56</f>
        <v>47.2</v>
      </c>
      <c r="I42" s="16">
        <f>I43+I48+I51+I56</f>
        <v>83.2</v>
      </c>
    </row>
    <row r="43" spans="1:9" ht="79.5" customHeight="1" outlineLevel="4">
      <c r="A43" s="10" t="s">
        <v>59</v>
      </c>
      <c r="B43" s="14">
        <v>904</v>
      </c>
      <c r="C43" s="12" t="s">
        <v>21</v>
      </c>
      <c r="D43" s="12" t="s">
        <v>58</v>
      </c>
      <c r="E43" s="12" t="s">
        <v>60</v>
      </c>
      <c r="F43" s="15"/>
      <c r="G43" s="16">
        <f>G44+G46</f>
        <v>18.777999999999999</v>
      </c>
      <c r="H43" s="16">
        <f>H44+H46</f>
        <v>10.199999999999999</v>
      </c>
      <c r="I43" s="16">
        <f>I44+I46</f>
        <v>10.199999999999999</v>
      </c>
    </row>
    <row r="44" spans="1:9" ht="50.25" customHeight="1" outlineLevel="4">
      <c r="A44" s="14" t="s">
        <v>30</v>
      </c>
      <c r="B44" s="14">
        <v>904</v>
      </c>
      <c r="C44" s="12" t="s">
        <v>21</v>
      </c>
      <c r="D44" s="12" t="s">
        <v>58</v>
      </c>
      <c r="E44" s="12" t="s">
        <v>60</v>
      </c>
      <c r="F44" s="15" t="s">
        <v>31</v>
      </c>
      <c r="G44" s="16">
        <f>G45</f>
        <v>3</v>
      </c>
      <c r="H44" s="16">
        <f>H45</f>
        <v>0</v>
      </c>
      <c r="I44" s="16">
        <f>I45</f>
        <v>0</v>
      </c>
    </row>
    <row r="45" spans="1:9" ht="36" customHeight="1" outlineLevel="4">
      <c r="A45" s="14" t="s">
        <v>32</v>
      </c>
      <c r="B45" s="14">
        <v>904</v>
      </c>
      <c r="C45" s="12" t="s">
        <v>21</v>
      </c>
      <c r="D45" s="12" t="s">
        <v>58</v>
      </c>
      <c r="E45" s="12" t="s">
        <v>60</v>
      </c>
      <c r="F45" s="12" t="s">
        <v>33</v>
      </c>
      <c r="G45" s="16">
        <v>3</v>
      </c>
      <c r="H45" s="13">
        <v>0</v>
      </c>
      <c r="I45" s="13">
        <v>0</v>
      </c>
    </row>
    <row r="46" spans="1:9" ht="26.25" customHeight="1" outlineLevel="4">
      <c r="A46" s="20" t="s">
        <v>34</v>
      </c>
      <c r="B46" s="14">
        <v>904</v>
      </c>
      <c r="C46" s="12" t="s">
        <v>21</v>
      </c>
      <c r="D46" s="12" t="s">
        <v>58</v>
      </c>
      <c r="E46" s="12" t="s">
        <v>60</v>
      </c>
      <c r="F46" s="12" t="s">
        <v>35</v>
      </c>
      <c r="G46" s="16">
        <f>G47</f>
        <v>15.778</v>
      </c>
      <c r="H46" s="16">
        <f>H47</f>
        <v>10.199999999999999</v>
      </c>
      <c r="I46" s="16">
        <f>I47</f>
        <v>10.199999999999999</v>
      </c>
    </row>
    <row r="47" spans="1:9" ht="26.25" customHeight="1" outlineLevel="4">
      <c r="A47" s="14" t="s">
        <v>36</v>
      </c>
      <c r="B47" s="14">
        <v>904</v>
      </c>
      <c r="C47" s="12" t="s">
        <v>21</v>
      </c>
      <c r="D47" s="12" t="s">
        <v>58</v>
      </c>
      <c r="E47" s="12" t="s">
        <v>60</v>
      </c>
      <c r="F47" s="12" t="s">
        <v>37</v>
      </c>
      <c r="G47" s="16">
        <v>15.778</v>
      </c>
      <c r="H47" s="11">
        <v>10.199999999999999</v>
      </c>
      <c r="I47" s="11">
        <v>10.199999999999999</v>
      </c>
    </row>
    <row r="48" spans="1:9" ht="27" hidden="1" customHeight="1" outlineLevel="4">
      <c r="A48" s="14" t="s">
        <v>61</v>
      </c>
      <c r="B48" s="14">
        <v>904</v>
      </c>
      <c r="C48" s="12" t="s">
        <v>21</v>
      </c>
      <c r="D48" s="12" t="s">
        <v>58</v>
      </c>
      <c r="E48" s="12" t="s">
        <v>62</v>
      </c>
      <c r="F48" s="12"/>
      <c r="G48" s="16">
        <f>G49</f>
        <v>0</v>
      </c>
      <c r="H48" s="11"/>
      <c r="I48" s="11"/>
    </row>
    <row r="49" spans="1:9" ht="15" hidden="1" customHeight="1" outlineLevel="4">
      <c r="A49" s="14" t="s">
        <v>30</v>
      </c>
      <c r="B49" s="14">
        <v>904</v>
      </c>
      <c r="C49" s="12" t="s">
        <v>21</v>
      </c>
      <c r="D49" s="12" t="s">
        <v>58</v>
      </c>
      <c r="E49" s="12" t="s">
        <v>62</v>
      </c>
      <c r="F49" s="12" t="s">
        <v>31</v>
      </c>
      <c r="G49" s="16">
        <f>G50</f>
        <v>0</v>
      </c>
      <c r="H49" s="11"/>
      <c r="I49" s="11"/>
    </row>
    <row r="50" spans="1:9" ht="13.5" hidden="1" customHeight="1" outlineLevel="4">
      <c r="A50" s="23" t="s">
        <v>63</v>
      </c>
      <c r="B50" s="14">
        <v>904</v>
      </c>
      <c r="C50" s="12" t="s">
        <v>21</v>
      </c>
      <c r="D50" s="12" t="s">
        <v>58</v>
      </c>
      <c r="E50" s="12" t="s">
        <v>62</v>
      </c>
      <c r="F50" s="12" t="s">
        <v>33</v>
      </c>
      <c r="G50" s="16">
        <v>0</v>
      </c>
      <c r="H50" s="11"/>
      <c r="I50" s="11"/>
    </row>
    <row r="51" spans="1:9" ht="37.5" hidden="1" outlineLevel="4">
      <c r="A51" s="20" t="s">
        <v>64</v>
      </c>
      <c r="B51" s="14">
        <v>904</v>
      </c>
      <c r="C51" s="12" t="s">
        <v>21</v>
      </c>
      <c r="D51" s="12" t="s">
        <v>58</v>
      </c>
      <c r="E51" s="12" t="s">
        <v>65</v>
      </c>
      <c r="F51" s="12"/>
      <c r="G51" s="16">
        <f>G52+G54</f>
        <v>0</v>
      </c>
      <c r="H51" s="16">
        <f>H52+H54</f>
        <v>0</v>
      </c>
      <c r="I51" s="16">
        <f>I52+I54</f>
        <v>0</v>
      </c>
    </row>
    <row r="52" spans="1:9" ht="15" hidden="1" customHeight="1" outlineLevel="4">
      <c r="A52" s="14" t="s">
        <v>30</v>
      </c>
      <c r="B52" s="14">
        <v>904</v>
      </c>
      <c r="C52" s="12" t="s">
        <v>21</v>
      </c>
      <c r="D52" s="12" t="s">
        <v>58</v>
      </c>
      <c r="E52" s="12" t="s">
        <v>65</v>
      </c>
      <c r="F52" s="12" t="s">
        <v>31</v>
      </c>
      <c r="G52" s="16">
        <f>G53</f>
        <v>0</v>
      </c>
      <c r="H52" s="16">
        <f>H53</f>
        <v>0</v>
      </c>
      <c r="I52" s="16">
        <f>I53</f>
        <v>0</v>
      </c>
    </row>
    <row r="53" spans="1:9" ht="16.5" hidden="1" customHeight="1" outlineLevel="4">
      <c r="A53" s="14" t="s">
        <v>32</v>
      </c>
      <c r="B53" s="14">
        <v>904</v>
      </c>
      <c r="C53" s="12" t="s">
        <v>21</v>
      </c>
      <c r="D53" s="12" t="s">
        <v>58</v>
      </c>
      <c r="E53" s="12" t="s">
        <v>65</v>
      </c>
      <c r="F53" s="12" t="s">
        <v>33</v>
      </c>
      <c r="G53" s="16"/>
      <c r="H53" s="13"/>
      <c r="I53" s="13"/>
    </row>
    <row r="54" spans="1:9" ht="18" hidden="1" customHeight="1" outlineLevel="4">
      <c r="A54" s="24" t="s">
        <v>34</v>
      </c>
      <c r="B54" s="14">
        <v>904</v>
      </c>
      <c r="C54" s="15" t="s">
        <v>21</v>
      </c>
      <c r="D54" s="15" t="s">
        <v>58</v>
      </c>
      <c r="E54" s="15" t="s">
        <v>66</v>
      </c>
      <c r="F54" s="15" t="s">
        <v>35</v>
      </c>
      <c r="G54" s="16">
        <f>G55+G58</f>
        <v>0</v>
      </c>
      <c r="H54" s="11"/>
      <c r="I54" s="11"/>
    </row>
    <row r="55" spans="1:9" ht="20.25" hidden="1" customHeight="1" outlineLevel="4">
      <c r="A55" s="14" t="s">
        <v>67</v>
      </c>
      <c r="B55" s="14">
        <v>904</v>
      </c>
      <c r="C55" s="15" t="s">
        <v>21</v>
      </c>
      <c r="D55" s="15" t="s">
        <v>58</v>
      </c>
      <c r="E55" s="15" t="s">
        <v>66</v>
      </c>
      <c r="F55" s="15" t="s">
        <v>68</v>
      </c>
      <c r="G55" s="16">
        <v>0</v>
      </c>
      <c r="H55" s="11"/>
      <c r="I55" s="11"/>
    </row>
    <row r="56" spans="1:9" ht="25.5" customHeight="1" outlineLevel="4">
      <c r="A56" s="14" t="s">
        <v>69</v>
      </c>
      <c r="B56" s="14">
        <v>904</v>
      </c>
      <c r="C56" s="15" t="s">
        <v>21</v>
      </c>
      <c r="D56" s="15" t="s">
        <v>58</v>
      </c>
      <c r="E56" s="15" t="s">
        <v>70</v>
      </c>
      <c r="F56" s="15"/>
      <c r="G56" s="16">
        <f t="shared" ref="G56:I57" si="3">G57</f>
        <v>0</v>
      </c>
      <c r="H56" s="16">
        <f t="shared" si="3"/>
        <v>37</v>
      </c>
      <c r="I56" s="16">
        <f t="shared" si="3"/>
        <v>73</v>
      </c>
    </row>
    <row r="57" spans="1:9" ht="21.75" customHeight="1" outlineLevel="4">
      <c r="A57" s="20" t="s">
        <v>34</v>
      </c>
      <c r="B57" s="14">
        <v>904</v>
      </c>
      <c r="C57" s="15" t="s">
        <v>21</v>
      </c>
      <c r="D57" s="15" t="s">
        <v>58</v>
      </c>
      <c r="E57" s="15" t="s">
        <v>70</v>
      </c>
      <c r="F57" s="15" t="s">
        <v>35</v>
      </c>
      <c r="G57" s="16">
        <f t="shared" si="3"/>
        <v>0</v>
      </c>
      <c r="H57" s="16">
        <f t="shared" si="3"/>
        <v>37</v>
      </c>
      <c r="I57" s="16">
        <f t="shared" si="3"/>
        <v>73</v>
      </c>
    </row>
    <row r="58" spans="1:9" ht="21.75" customHeight="1" outlineLevel="4">
      <c r="A58" s="20" t="s">
        <v>49</v>
      </c>
      <c r="B58" s="14">
        <v>904</v>
      </c>
      <c r="C58" s="15" t="s">
        <v>21</v>
      </c>
      <c r="D58" s="15" t="s">
        <v>58</v>
      </c>
      <c r="E58" s="15" t="s">
        <v>70</v>
      </c>
      <c r="F58" s="15" t="s">
        <v>50</v>
      </c>
      <c r="G58" s="16">
        <v>0</v>
      </c>
      <c r="H58" s="13">
        <v>37</v>
      </c>
      <c r="I58" s="13">
        <v>73</v>
      </c>
    </row>
    <row r="59" spans="1:9" ht="22.5" hidden="1" customHeight="1" outlineLevel="5">
      <c r="A59" s="25" t="s">
        <v>71</v>
      </c>
      <c r="B59" s="14">
        <v>904</v>
      </c>
      <c r="C59" s="12" t="s">
        <v>72</v>
      </c>
      <c r="D59" s="12"/>
      <c r="E59" s="12"/>
      <c r="F59" s="12"/>
      <c r="G59" s="16">
        <f t="shared" ref="G59:I60" si="4">G60</f>
        <v>138.6</v>
      </c>
      <c r="H59" s="16">
        <f t="shared" si="4"/>
        <v>144.20000000000002</v>
      </c>
      <c r="I59" s="16">
        <f t="shared" si="4"/>
        <v>148.6</v>
      </c>
    </row>
    <row r="60" spans="1:9" ht="28.5" customHeight="1" outlineLevel="5">
      <c r="A60" s="10" t="s">
        <v>73</v>
      </c>
      <c r="B60" s="14">
        <v>904</v>
      </c>
      <c r="C60" s="12" t="s">
        <v>72</v>
      </c>
      <c r="D60" s="12" t="s">
        <v>74</v>
      </c>
      <c r="E60" s="12"/>
      <c r="F60" s="12"/>
      <c r="G60" s="16">
        <f t="shared" si="4"/>
        <v>138.6</v>
      </c>
      <c r="H60" s="16">
        <f t="shared" si="4"/>
        <v>144.20000000000002</v>
      </c>
      <c r="I60" s="16">
        <f t="shared" si="4"/>
        <v>148.6</v>
      </c>
    </row>
    <row r="61" spans="1:9" ht="70.5" customHeight="1" outlineLevel="5">
      <c r="A61" s="10" t="s">
        <v>75</v>
      </c>
      <c r="B61" s="14">
        <v>904</v>
      </c>
      <c r="C61" s="12" t="s">
        <v>72</v>
      </c>
      <c r="D61" s="12" t="s">
        <v>74</v>
      </c>
      <c r="E61" s="12" t="s">
        <v>76</v>
      </c>
      <c r="F61" s="12"/>
      <c r="G61" s="16">
        <f>G62+G64</f>
        <v>138.6</v>
      </c>
      <c r="H61" s="16">
        <f>H62+H64</f>
        <v>144.20000000000002</v>
      </c>
      <c r="I61" s="16">
        <f>I62+I64</f>
        <v>148.6</v>
      </c>
    </row>
    <row r="62" spans="1:9" ht="111.75" customHeight="1" outlineLevel="5">
      <c r="A62" s="10" t="s">
        <v>26</v>
      </c>
      <c r="B62" s="14">
        <v>904</v>
      </c>
      <c r="C62" s="12" t="s">
        <v>72</v>
      </c>
      <c r="D62" s="12" t="s">
        <v>74</v>
      </c>
      <c r="E62" s="12" t="s">
        <v>76</v>
      </c>
      <c r="F62" s="12" t="s">
        <v>27</v>
      </c>
      <c r="G62" s="16">
        <f>G63</f>
        <v>129.34043</v>
      </c>
      <c r="H62" s="16">
        <f>H63</f>
        <v>139.80000000000001</v>
      </c>
      <c r="I62" s="16">
        <f>I63</f>
        <v>144.1</v>
      </c>
    </row>
    <row r="63" spans="1:9" ht="48.75" customHeight="1" outlineLevel="5">
      <c r="A63" s="14" t="s">
        <v>28</v>
      </c>
      <c r="B63" s="14">
        <v>904</v>
      </c>
      <c r="C63" s="12" t="s">
        <v>72</v>
      </c>
      <c r="D63" s="12" t="s">
        <v>74</v>
      </c>
      <c r="E63" s="12" t="s">
        <v>76</v>
      </c>
      <c r="F63" s="12" t="s">
        <v>29</v>
      </c>
      <c r="G63" s="16">
        <v>129.34043</v>
      </c>
      <c r="H63" s="11">
        <v>139.80000000000001</v>
      </c>
      <c r="I63" s="11">
        <v>144.1</v>
      </c>
    </row>
    <row r="64" spans="1:9" ht="46.5" customHeight="1" outlineLevel="5">
      <c r="A64" s="14" t="s">
        <v>30</v>
      </c>
      <c r="B64" s="14">
        <v>904</v>
      </c>
      <c r="C64" s="12" t="s">
        <v>72</v>
      </c>
      <c r="D64" s="12" t="s">
        <v>74</v>
      </c>
      <c r="E64" s="12" t="s">
        <v>76</v>
      </c>
      <c r="F64" s="12" t="s">
        <v>31</v>
      </c>
      <c r="G64" s="16">
        <f>G65</f>
        <v>9.2595700000000001</v>
      </c>
      <c r="H64" s="11">
        <f>H65</f>
        <v>4.4000000000000004</v>
      </c>
      <c r="I64" s="11">
        <f>I65</f>
        <v>4.5</v>
      </c>
    </row>
    <row r="65" spans="1:9" ht="42" customHeight="1" outlineLevel="5">
      <c r="A65" s="14" t="s">
        <v>32</v>
      </c>
      <c r="B65" s="14">
        <v>904</v>
      </c>
      <c r="C65" s="12" t="s">
        <v>72</v>
      </c>
      <c r="D65" s="12" t="s">
        <v>74</v>
      </c>
      <c r="E65" s="12" t="s">
        <v>76</v>
      </c>
      <c r="F65" s="12" t="s">
        <v>33</v>
      </c>
      <c r="G65" s="16">
        <v>9.2595700000000001</v>
      </c>
      <c r="H65" s="11">
        <v>4.4000000000000004</v>
      </c>
      <c r="I65" s="11">
        <v>4.5</v>
      </c>
    </row>
    <row r="66" spans="1:9" ht="1.5" hidden="1" customHeight="1" outlineLevel="5">
      <c r="A66" s="14" t="s">
        <v>77</v>
      </c>
      <c r="B66" s="14">
        <v>904</v>
      </c>
      <c r="C66" s="12" t="s">
        <v>74</v>
      </c>
      <c r="D66" s="12"/>
      <c r="E66" s="12"/>
      <c r="F66" s="12"/>
      <c r="G66" s="16">
        <f>G67</f>
        <v>20</v>
      </c>
      <c r="H66" s="11"/>
      <c r="I66" s="11"/>
    </row>
    <row r="67" spans="1:9" ht="64.5" customHeight="1" outlineLevel="5">
      <c r="A67" s="14" t="s">
        <v>78</v>
      </c>
      <c r="B67" s="14">
        <v>904</v>
      </c>
      <c r="C67" s="12" t="s">
        <v>74</v>
      </c>
      <c r="D67" s="12" t="s">
        <v>79</v>
      </c>
      <c r="E67" s="12"/>
      <c r="F67" s="12"/>
      <c r="G67" s="16">
        <f>G68</f>
        <v>20</v>
      </c>
      <c r="H67" s="11"/>
      <c r="I67" s="11"/>
    </row>
    <row r="68" spans="1:9" s="26" customFormat="1" ht="48" customHeight="1" outlineLevel="5">
      <c r="A68" s="14" t="s">
        <v>80</v>
      </c>
      <c r="B68" s="14">
        <v>904</v>
      </c>
      <c r="C68" s="12" t="s">
        <v>74</v>
      </c>
      <c r="D68" s="12" t="s">
        <v>79</v>
      </c>
      <c r="E68" s="12" t="s">
        <v>81</v>
      </c>
      <c r="F68" s="12"/>
      <c r="G68" s="16">
        <f>G69</f>
        <v>20</v>
      </c>
      <c r="H68" s="11"/>
      <c r="I68" s="11"/>
    </row>
    <row r="69" spans="1:9" s="26" customFormat="1" ht="51.75" customHeight="1" outlineLevel="5">
      <c r="A69" s="14" t="s">
        <v>30</v>
      </c>
      <c r="B69" s="14">
        <v>904</v>
      </c>
      <c r="C69" s="12" t="s">
        <v>74</v>
      </c>
      <c r="D69" s="12" t="s">
        <v>79</v>
      </c>
      <c r="E69" s="12" t="s">
        <v>81</v>
      </c>
      <c r="F69" s="12" t="s">
        <v>31</v>
      </c>
      <c r="G69" s="16">
        <f>G70</f>
        <v>20</v>
      </c>
      <c r="H69" s="11"/>
      <c r="I69" s="11"/>
    </row>
    <row r="70" spans="1:9" s="26" customFormat="1" ht="38.25" customHeight="1" outlineLevel="5">
      <c r="A70" s="14" t="s">
        <v>30</v>
      </c>
      <c r="B70" s="14">
        <v>904</v>
      </c>
      <c r="C70" s="12" t="s">
        <v>74</v>
      </c>
      <c r="D70" s="12" t="s">
        <v>79</v>
      </c>
      <c r="E70" s="12" t="s">
        <v>81</v>
      </c>
      <c r="F70" s="12" t="s">
        <v>33</v>
      </c>
      <c r="G70" s="16">
        <v>20</v>
      </c>
      <c r="H70" s="11"/>
      <c r="I70" s="11"/>
    </row>
    <row r="71" spans="1:9" ht="29.25" hidden="1" customHeight="1" outlineLevel="5">
      <c r="A71" s="10" t="s">
        <v>82</v>
      </c>
      <c r="B71" s="14">
        <v>904</v>
      </c>
      <c r="C71" s="12" t="s">
        <v>23</v>
      </c>
      <c r="D71" s="12"/>
      <c r="E71" s="12"/>
      <c r="F71" s="12"/>
      <c r="G71" s="16">
        <f>G72+G99</f>
        <v>663.81799999999998</v>
      </c>
      <c r="H71" s="16">
        <f>H72+H99</f>
        <v>391.65899999999999</v>
      </c>
      <c r="I71" s="16">
        <f>I72+I99</f>
        <v>486.28300000000002</v>
      </c>
    </row>
    <row r="72" spans="1:9" ht="27" customHeight="1" outlineLevel="5">
      <c r="A72" s="10" t="s">
        <v>83</v>
      </c>
      <c r="B72" s="14">
        <v>904</v>
      </c>
      <c r="C72" s="12" t="s">
        <v>23</v>
      </c>
      <c r="D72" s="12" t="s">
        <v>84</v>
      </c>
      <c r="E72" s="12"/>
      <c r="F72" s="12"/>
      <c r="G72" s="16">
        <f>G73+G76+G82+G90+G93+G87</f>
        <v>374.59900000000005</v>
      </c>
      <c r="H72" s="16">
        <f>H73+H76+H82+H90+H93+H87</f>
        <v>341.65899999999999</v>
      </c>
      <c r="I72" s="16">
        <f>I73+I76+I82+I90+I93+I87</f>
        <v>436.28300000000002</v>
      </c>
    </row>
    <row r="73" spans="1:9" ht="45.75" customHeight="1" outlineLevel="5">
      <c r="A73" s="21" t="s">
        <v>85</v>
      </c>
      <c r="B73" s="14">
        <v>904</v>
      </c>
      <c r="C73" s="12" t="s">
        <v>23</v>
      </c>
      <c r="D73" s="12" t="s">
        <v>84</v>
      </c>
      <c r="E73" s="12" t="s">
        <v>86</v>
      </c>
      <c r="F73" s="12"/>
      <c r="G73" s="16">
        <f t="shared" ref="G73:I74" si="5">G74</f>
        <v>78.123000000000005</v>
      </c>
      <c r="H73" s="16">
        <f t="shared" si="5"/>
        <v>119.004</v>
      </c>
      <c r="I73" s="16">
        <f t="shared" si="5"/>
        <v>189.96100000000001</v>
      </c>
    </row>
    <row r="74" spans="1:9" ht="50.25" customHeight="1" outlineLevel="5">
      <c r="A74" s="14" t="s">
        <v>30</v>
      </c>
      <c r="B74" s="14">
        <v>904</v>
      </c>
      <c r="C74" s="12" t="s">
        <v>23</v>
      </c>
      <c r="D74" s="12" t="s">
        <v>84</v>
      </c>
      <c r="E74" s="12" t="s">
        <v>86</v>
      </c>
      <c r="F74" s="12" t="s">
        <v>31</v>
      </c>
      <c r="G74" s="16">
        <f t="shared" si="5"/>
        <v>78.123000000000005</v>
      </c>
      <c r="H74" s="16">
        <f t="shared" si="5"/>
        <v>119.004</v>
      </c>
      <c r="I74" s="16">
        <f t="shared" si="5"/>
        <v>189.96100000000001</v>
      </c>
    </row>
    <row r="75" spans="1:9" ht="57.75" customHeight="1" outlineLevel="5">
      <c r="A75" s="14" t="s">
        <v>32</v>
      </c>
      <c r="B75" s="14">
        <v>904</v>
      </c>
      <c r="C75" s="12" t="s">
        <v>23</v>
      </c>
      <c r="D75" s="12" t="s">
        <v>84</v>
      </c>
      <c r="E75" s="12" t="s">
        <v>86</v>
      </c>
      <c r="F75" s="12" t="s">
        <v>33</v>
      </c>
      <c r="G75" s="16">
        <v>78.123000000000005</v>
      </c>
      <c r="H75" s="27">
        <v>119.004</v>
      </c>
      <c r="I75" s="27">
        <v>189.96100000000001</v>
      </c>
    </row>
    <row r="76" spans="1:9" ht="66.75" customHeight="1" outlineLevel="5">
      <c r="A76" s="10" t="s">
        <v>87</v>
      </c>
      <c r="B76" s="14">
        <v>904</v>
      </c>
      <c r="C76" s="12" t="s">
        <v>23</v>
      </c>
      <c r="D76" s="12" t="s">
        <v>84</v>
      </c>
      <c r="E76" s="12" t="s">
        <v>88</v>
      </c>
      <c r="F76" s="12"/>
      <c r="G76" s="16">
        <f t="shared" ref="G76:I77" si="6">G77</f>
        <v>199.38800000000001</v>
      </c>
      <c r="H76" s="16">
        <f t="shared" si="6"/>
        <v>209.215</v>
      </c>
      <c r="I76" s="16">
        <f t="shared" si="6"/>
        <v>230.32300000000001</v>
      </c>
    </row>
    <row r="77" spans="1:9" ht="53.25" customHeight="1" outlineLevel="5">
      <c r="A77" s="14" t="s">
        <v>30</v>
      </c>
      <c r="B77" s="14">
        <v>904</v>
      </c>
      <c r="C77" s="12" t="s">
        <v>23</v>
      </c>
      <c r="D77" s="12" t="s">
        <v>84</v>
      </c>
      <c r="E77" s="12" t="s">
        <v>88</v>
      </c>
      <c r="F77" s="12" t="s">
        <v>31</v>
      </c>
      <c r="G77" s="16">
        <f t="shared" si="6"/>
        <v>199.38800000000001</v>
      </c>
      <c r="H77" s="16">
        <f t="shared" si="6"/>
        <v>209.215</v>
      </c>
      <c r="I77" s="16">
        <f t="shared" si="6"/>
        <v>230.32300000000001</v>
      </c>
    </row>
    <row r="78" spans="1:9" ht="60.75" customHeight="1" outlineLevel="5">
      <c r="A78" s="14" t="s">
        <v>32</v>
      </c>
      <c r="B78" s="14">
        <v>904</v>
      </c>
      <c r="C78" s="12" t="s">
        <v>23</v>
      </c>
      <c r="D78" s="12" t="s">
        <v>84</v>
      </c>
      <c r="E78" s="12" t="s">
        <v>88</v>
      </c>
      <c r="F78" s="12" t="s">
        <v>33</v>
      </c>
      <c r="G78" s="16">
        <v>199.38800000000001</v>
      </c>
      <c r="H78" s="13">
        <v>209.215</v>
      </c>
      <c r="I78" s="13">
        <v>230.32300000000001</v>
      </c>
    </row>
    <row r="79" spans="1:9" ht="19.5" hidden="1" customHeight="1" outlineLevel="5">
      <c r="A79" s="21" t="s">
        <v>89</v>
      </c>
      <c r="B79" s="14">
        <v>904</v>
      </c>
      <c r="C79" s="12" t="s">
        <v>23</v>
      </c>
      <c r="D79" s="12" t="s">
        <v>84</v>
      </c>
      <c r="E79" s="12" t="s">
        <v>90</v>
      </c>
      <c r="F79" s="12"/>
      <c r="G79" s="16"/>
      <c r="H79" s="11"/>
      <c r="I79" s="11"/>
    </row>
    <row r="80" spans="1:9" ht="19.5" hidden="1" customHeight="1" outlineLevel="5">
      <c r="A80" s="14" t="s">
        <v>30</v>
      </c>
      <c r="B80" s="14">
        <v>904</v>
      </c>
      <c r="C80" s="12" t="s">
        <v>23</v>
      </c>
      <c r="D80" s="12" t="s">
        <v>84</v>
      </c>
      <c r="E80" s="12" t="s">
        <v>90</v>
      </c>
      <c r="F80" s="12" t="s">
        <v>31</v>
      </c>
      <c r="G80" s="16"/>
      <c r="H80" s="11"/>
      <c r="I80" s="11"/>
    </row>
    <row r="81" spans="1:9" ht="21" hidden="1" customHeight="1" outlineLevel="5">
      <c r="A81" s="14" t="s">
        <v>32</v>
      </c>
      <c r="B81" s="14">
        <v>904</v>
      </c>
      <c r="C81" s="12" t="s">
        <v>23</v>
      </c>
      <c r="D81" s="12" t="s">
        <v>84</v>
      </c>
      <c r="E81" s="12" t="s">
        <v>90</v>
      </c>
      <c r="F81" s="12" t="s">
        <v>33</v>
      </c>
      <c r="G81" s="16"/>
      <c r="H81" s="11"/>
      <c r="I81" s="11"/>
    </row>
    <row r="82" spans="1:9" ht="2.25" hidden="1" customHeight="1" outlineLevel="5">
      <c r="A82" s="10" t="s">
        <v>91</v>
      </c>
      <c r="B82" s="14">
        <v>904</v>
      </c>
      <c r="C82" s="12" t="s">
        <v>23</v>
      </c>
      <c r="D82" s="12" t="s">
        <v>84</v>
      </c>
      <c r="E82" s="12" t="s">
        <v>92</v>
      </c>
      <c r="F82" s="12"/>
      <c r="G82" s="16">
        <f t="shared" ref="G82:I83" si="7">G83</f>
        <v>0</v>
      </c>
      <c r="H82" s="16">
        <f t="shared" si="7"/>
        <v>0</v>
      </c>
      <c r="I82" s="16">
        <f t="shared" si="7"/>
        <v>0</v>
      </c>
    </row>
    <row r="83" spans="1:9" ht="43.5" hidden="1" customHeight="1" outlineLevel="5">
      <c r="A83" s="14" t="s">
        <v>30</v>
      </c>
      <c r="B83" s="14">
        <v>904</v>
      </c>
      <c r="C83" s="12" t="s">
        <v>23</v>
      </c>
      <c r="D83" s="12" t="s">
        <v>84</v>
      </c>
      <c r="E83" s="12" t="s">
        <v>92</v>
      </c>
      <c r="F83" s="12" t="s">
        <v>31</v>
      </c>
      <c r="G83" s="16">
        <f t="shared" si="7"/>
        <v>0</v>
      </c>
      <c r="H83" s="16">
        <f t="shared" si="7"/>
        <v>0</v>
      </c>
      <c r="I83" s="16">
        <f t="shared" si="7"/>
        <v>0</v>
      </c>
    </row>
    <row r="84" spans="1:9" ht="59.25" hidden="1" customHeight="1" outlineLevel="5">
      <c r="A84" s="14" t="s">
        <v>32</v>
      </c>
      <c r="B84" s="14">
        <v>904</v>
      </c>
      <c r="C84" s="12" t="s">
        <v>23</v>
      </c>
      <c r="D84" s="12" t="s">
        <v>84</v>
      </c>
      <c r="E84" s="12" t="s">
        <v>92</v>
      </c>
      <c r="F84" s="12" t="s">
        <v>33</v>
      </c>
      <c r="G84" s="16"/>
      <c r="H84" s="13"/>
      <c r="I84" s="13"/>
    </row>
    <row r="85" spans="1:9" ht="51.75" hidden="1" customHeight="1" outlineLevel="5">
      <c r="A85" s="21" t="s">
        <v>34</v>
      </c>
      <c r="B85" s="14">
        <v>904</v>
      </c>
      <c r="C85" s="12" t="s">
        <v>23</v>
      </c>
      <c r="D85" s="12" t="s">
        <v>84</v>
      </c>
      <c r="E85" s="12" t="s">
        <v>93</v>
      </c>
      <c r="F85" s="12" t="s">
        <v>35</v>
      </c>
      <c r="G85" s="16"/>
      <c r="H85" s="11"/>
      <c r="I85" s="11"/>
    </row>
    <row r="86" spans="1:9" ht="69" hidden="1" customHeight="1" outlineLevel="5">
      <c r="A86" s="21" t="s">
        <v>94</v>
      </c>
      <c r="B86" s="14">
        <v>904</v>
      </c>
      <c r="C86" s="12" t="s">
        <v>23</v>
      </c>
      <c r="D86" s="12" t="s">
        <v>84</v>
      </c>
      <c r="E86" s="12" t="s">
        <v>93</v>
      </c>
      <c r="F86" s="12" t="s">
        <v>68</v>
      </c>
      <c r="G86" s="16"/>
      <c r="H86" s="11"/>
      <c r="I86" s="11"/>
    </row>
    <row r="87" spans="1:9" ht="69" customHeight="1" outlineLevel="5">
      <c r="A87" s="21" t="s">
        <v>91</v>
      </c>
      <c r="B87" s="14">
        <v>904</v>
      </c>
      <c r="C87" s="12" t="s">
        <v>23</v>
      </c>
      <c r="D87" s="12" t="s">
        <v>84</v>
      </c>
      <c r="E87" s="12" t="s">
        <v>92</v>
      </c>
      <c r="F87" s="12"/>
      <c r="G87" s="16">
        <f t="shared" ref="G87:I88" si="8">G88</f>
        <v>85</v>
      </c>
      <c r="H87" s="16">
        <f t="shared" si="8"/>
        <v>0</v>
      </c>
      <c r="I87" s="16">
        <f t="shared" si="8"/>
        <v>0</v>
      </c>
    </row>
    <row r="88" spans="1:9" ht="69" customHeight="1" outlineLevel="5">
      <c r="A88" s="21" t="s">
        <v>30</v>
      </c>
      <c r="B88" s="14">
        <v>904</v>
      </c>
      <c r="C88" s="12" t="s">
        <v>23</v>
      </c>
      <c r="D88" s="12" t="s">
        <v>84</v>
      </c>
      <c r="E88" s="12" t="s">
        <v>92</v>
      </c>
      <c r="F88" s="12" t="s">
        <v>31</v>
      </c>
      <c r="G88" s="16">
        <f t="shared" si="8"/>
        <v>85</v>
      </c>
      <c r="H88" s="16">
        <f t="shared" si="8"/>
        <v>0</v>
      </c>
      <c r="I88" s="16">
        <f t="shared" si="8"/>
        <v>0</v>
      </c>
    </row>
    <row r="89" spans="1:9" ht="69" customHeight="1" outlineLevel="5">
      <c r="A89" s="21" t="s">
        <v>32</v>
      </c>
      <c r="B89" s="14">
        <v>904</v>
      </c>
      <c r="C89" s="12" t="s">
        <v>23</v>
      </c>
      <c r="D89" s="12" t="s">
        <v>84</v>
      </c>
      <c r="E89" s="12" t="s">
        <v>92</v>
      </c>
      <c r="F89" s="12" t="s">
        <v>95</v>
      </c>
      <c r="G89" s="16">
        <v>85</v>
      </c>
      <c r="H89" s="27">
        <v>0</v>
      </c>
      <c r="I89" s="27">
        <v>0</v>
      </c>
    </row>
    <row r="90" spans="1:9" ht="64.5" customHeight="1" outlineLevel="5">
      <c r="A90" s="20" t="s">
        <v>96</v>
      </c>
      <c r="B90" s="14">
        <v>904</v>
      </c>
      <c r="C90" s="12" t="s">
        <v>23</v>
      </c>
      <c r="D90" s="12" t="s">
        <v>84</v>
      </c>
      <c r="E90" s="12" t="s">
        <v>97</v>
      </c>
      <c r="F90" s="12"/>
      <c r="G90" s="16">
        <f t="shared" ref="G90:I91" si="9">G91</f>
        <v>1.5940000000000001</v>
      </c>
      <c r="H90" s="16">
        <f t="shared" si="9"/>
        <v>2.4289999999999998</v>
      </c>
      <c r="I90" s="16">
        <f t="shared" si="9"/>
        <v>3.8769999999999998</v>
      </c>
    </row>
    <row r="91" spans="1:9" ht="45" customHeight="1" outlineLevel="5">
      <c r="A91" s="14" t="s">
        <v>30</v>
      </c>
      <c r="B91" s="14">
        <v>904</v>
      </c>
      <c r="C91" s="12" t="s">
        <v>23</v>
      </c>
      <c r="D91" s="12" t="s">
        <v>84</v>
      </c>
      <c r="E91" s="12" t="s">
        <v>97</v>
      </c>
      <c r="F91" s="12" t="s">
        <v>31</v>
      </c>
      <c r="G91" s="16">
        <f t="shared" si="9"/>
        <v>1.5940000000000001</v>
      </c>
      <c r="H91" s="16">
        <f t="shared" si="9"/>
        <v>2.4289999999999998</v>
      </c>
      <c r="I91" s="16">
        <f t="shared" si="9"/>
        <v>3.8769999999999998</v>
      </c>
    </row>
    <row r="92" spans="1:9" ht="51.75" customHeight="1" outlineLevel="5">
      <c r="A92" s="14" t="s">
        <v>32</v>
      </c>
      <c r="B92" s="14">
        <v>904</v>
      </c>
      <c r="C92" s="12" t="s">
        <v>23</v>
      </c>
      <c r="D92" s="12" t="s">
        <v>84</v>
      </c>
      <c r="E92" s="12" t="s">
        <v>97</v>
      </c>
      <c r="F92" s="12" t="s">
        <v>33</v>
      </c>
      <c r="G92" s="16">
        <v>1.5940000000000001</v>
      </c>
      <c r="H92" s="27">
        <v>2.4289999999999998</v>
      </c>
      <c r="I92" s="27">
        <v>3.8769999999999998</v>
      </c>
    </row>
    <row r="93" spans="1:9" ht="75" customHeight="1" outlineLevel="5">
      <c r="A93" s="10" t="s">
        <v>98</v>
      </c>
      <c r="B93" s="14">
        <v>904</v>
      </c>
      <c r="C93" s="12" t="s">
        <v>23</v>
      </c>
      <c r="D93" s="12" t="s">
        <v>84</v>
      </c>
      <c r="E93" s="12" t="s">
        <v>99</v>
      </c>
      <c r="F93" s="12"/>
      <c r="G93" s="16">
        <f t="shared" ref="G93:I94" si="10">G94</f>
        <v>10.494</v>
      </c>
      <c r="H93" s="16">
        <f t="shared" si="10"/>
        <v>11.010999999999999</v>
      </c>
      <c r="I93" s="16">
        <f t="shared" si="10"/>
        <v>12.122</v>
      </c>
    </row>
    <row r="94" spans="1:9" ht="46.5" customHeight="1" outlineLevel="5">
      <c r="A94" s="14" t="s">
        <v>30</v>
      </c>
      <c r="B94" s="14">
        <v>904</v>
      </c>
      <c r="C94" s="12" t="s">
        <v>23</v>
      </c>
      <c r="D94" s="12" t="s">
        <v>84</v>
      </c>
      <c r="E94" s="12" t="s">
        <v>99</v>
      </c>
      <c r="F94" s="12" t="s">
        <v>31</v>
      </c>
      <c r="G94" s="16">
        <f t="shared" si="10"/>
        <v>10.494</v>
      </c>
      <c r="H94" s="16">
        <f t="shared" si="10"/>
        <v>11.010999999999999</v>
      </c>
      <c r="I94" s="16">
        <f t="shared" si="10"/>
        <v>12.122</v>
      </c>
    </row>
    <row r="95" spans="1:9" ht="53.25" customHeight="1" outlineLevel="5">
      <c r="A95" s="14" t="s">
        <v>32</v>
      </c>
      <c r="B95" s="14">
        <v>904</v>
      </c>
      <c r="C95" s="12" t="s">
        <v>23</v>
      </c>
      <c r="D95" s="12" t="s">
        <v>84</v>
      </c>
      <c r="E95" s="12" t="s">
        <v>99</v>
      </c>
      <c r="F95" s="12" t="s">
        <v>33</v>
      </c>
      <c r="G95" s="16">
        <v>10.494</v>
      </c>
      <c r="H95" s="13">
        <v>11.010999999999999</v>
      </c>
      <c r="I95" s="13">
        <v>12.122</v>
      </c>
    </row>
    <row r="96" spans="1:9" ht="21.75" hidden="1" customHeight="1" outlineLevel="5">
      <c r="A96" s="21" t="s">
        <v>100</v>
      </c>
      <c r="B96" s="14">
        <v>904</v>
      </c>
      <c r="C96" s="12" t="s">
        <v>23</v>
      </c>
      <c r="D96" s="12" t="s">
        <v>84</v>
      </c>
      <c r="E96" s="12" t="s">
        <v>101</v>
      </c>
      <c r="F96" s="12"/>
      <c r="G96" s="16">
        <f>G97</f>
        <v>0</v>
      </c>
      <c r="H96" s="11"/>
      <c r="I96" s="11"/>
    </row>
    <row r="97" spans="1:9" ht="23.25" hidden="1" customHeight="1" outlineLevel="5">
      <c r="A97" s="14" t="s">
        <v>30</v>
      </c>
      <c r="B97" s="14">
        <v>904</v>
      </c>
      <c r="C97" s="12" t="s">
        <v>23</v>
      </c>
      <c r="D97" s="12" t="s">
        <v>84</v>
      </c>
      <c r="E97" s="12" t="s">
        <v>101</v>
      </c>
      <c r="F97" s="12" t="s">
        <v>31</v>
      </c>
      <c r="G97" s="16">
        <f>G98</f>
        <v>0</v>
      </c>
      <c r="H97" s="11"/>
      <c r="I97" s="11"/>
    </row>
    <row r="98" spans="1:9" ht="24" hidden="1" customHeight="1" outlineLevel="5">
      <c r="A98" s="14" t="s">
        <v>32</v>
      </c>
      <c r="B98" s="14">
        <v>904</v>
      </c>
      <c r="C98" s="12" t="s">
        <v>23</v>
      </c>
      <c r="D98" s="12" t="s">
        <v>84</v>
      </c>
      <c r="E98" s="12" t="s">
        <v>101</v>
      </c>
      <c r="F98" s="12" t="s">
        <v>33</v>
      </c>
      <c r="G98" s="16">
        <v>0</v>
      </c>
      <c r="H98" s="11"/>
      <c r="I98" s="11"/>
    </row>
    <row r="99" spans="1:9" ht="47.25" customHeight="1" outlineLevel="5">
      <c r="A99" s="14" t="s">
        <v>102</v>
      </c>
      <c r="B99" s="14">
        <v>904</v>
      </c>
      <c r="C99" s="12" t="s">
        <v>23</v>
      </c>
      <c r="D99" s="12" t="s">
        <v>103</v>
      </c>
      <c r="E99" s="12"/>
      <c r="F99" s="12"/>
      <c r="G99" s="16">
        <f>G100+G103</f>
        <v>289.21899999999999</v>
      </c>
      <c r="H99" s="16">
        <f>H100+H103</f>
        <v>50</v>
      </c>
      <c r="I99" s="16">
        <f>I100+I103</f>
        <v>50</v>
      </c>
    </row>
    <row r="100" spans="1:9" ht="87" customHeight="1" outlineLevel="5">
      <c r="A100" s="14" t="s">
        <v>104</v>
      </c>
      <c r="B100" s="14">
        <v>904</v>
      </c>
      <c r="C100" s="12" t="s">
        <v>23</v>
      </c>
      <c r="D100" s="12" t="s">
        <v>103</v>
      </c>
      <c r="E100" s="12" t="s">
        <v>105</v>
      </c>
      <c r="F100" s="12"/>
      <c r="G100" s="16">
        <f t="shared" ref="G100:I101" si="11">G101</f>
        <v>50.219000000000001</v>
      </c>
      <c r="H100" s="16">
        <f t="shared" si="11"/>
        <v>50</v>
      </c>
      <c r="I100" s="16">
        <f t="shared" si="11"/>
        <v>50</v>
      </c>
    </row>
    <row r="101" spans="1:9" ht="76.5" customHeight="1" outlineLevel="5">
      <c r="A101" s="14" t="s">
        <v>32</v>
      </c>
      <c r="B101" s="14">
        <v>904</v>
      </c>
      <c r="C101" s="12" t="s">
        <v>23</v>
      </c>
      <c r="D101" s="12" t="s">
        <v>103</v>
      </c>
      <c r="E101" s="12" t="s">
        <v>105</v>
      </c>
      <c r="F101" s="12" t="s">
        <v>31</v>
      </c>
      <c r="G101" s="16">
        <f t="shared" si="11"/>
        <v>50.219000000000001</v>
      </c>
      <c r="H101" s="16">
        <f t="shared" si="11"/>
        <v>50</v>
      </c>
      <c r="I101" s="16">
        <f t="shared" si="11"/>
        <v>50</v>
      </c>
    </row>
    <row r="102" spans="1:9" ht="58.5" customHeight="1" outlineLevel="5">
      <c r="A102" s="14" t="s">
        <v>32</v>
      </c>
      <c r="B102" s="14">
        <v>904</v>
      </c>
      <c r="C102" s="12" t="s">
        <v>23</v>
      </c>
      <c r="D102" s="12" t="s">
        <v>103</v>
      </c>
      <c r="E102" s="12" t="s">
        <v>105</v>
      </c>
      <c r="F102" s="12" t="s">
        <v>33</v>
      </c>
      <c r="G102" s="16">
        <v>50.219000000000001</v>
      </c>
      <c r="H102" s="11">
        <v>50</v>
      </c>
      <c r="I102" s="11">
        <v>50</v>
      </c>
    </row>
    <row r="103" spans="1:9" ht="58.5" customHeight="1" outlineLevel="5">
      <c r="A103" s="14" t="s">
        <v>106</v>
      </c>
      <c r="B103" s="14">
        <v>904</v>
      </c>
      <c r="C103" s="12" t="s">
        <v>23</v>
      </c>
      <c r="D103" s="12" t="s">
        <v>103</v>
      </c>
      <c r="E103" s="12"/>
      <c r="F103" s="12"/>
      <c r="G103" s="16">
        <f t="shared" ref="G103:I104" si="12">G104</f>
        <v>239</v>
      </c>
      <c r="H103" s="16">
        <f t="shared" si="12"/>
        <v>0</v>
      </c>
      <c r="I103" s="16">
        <f t="shared" si="12"/>
        <v>0</v>
      </c>
    </row>
    <row r="104" spans="1:9" ht="58.5" customHeight="1" outlineLevel="5">
      <c r="A104" s="14" t="s">
        <v>32</v>
      </c>
      <c r="B104" s="14">
        <v>904</v>
      </c>
      <c r="C104" s="12" t="s">
        <v>23</v>
      </c>
      <c r="D104" s="12" t="s">
        <v>103</v>
      </c>
      <c r="E104" s="12" t="s">
        <v>107</v>
      </c>
      <c r="F104" s="12" t="s">
        <v>31</v>
      </c>
      <c r="G104" s="16">
        <f t="shared" si="12"/>
        <v>239</v>
      </c>
      <c r="H104" s="16">
        <f t="shared" si="12"/>
        <v>0</v>
      </c>
      <c r="I104" s="16">
        <f t="shared" si="12"/>
        <v>0</v>
      </c>
    </row>
    <row r="105" spans="1:9" ht="57" customHeight="1" outlineLevel="5">
      <c r="A105" s="14" t="s">
        <v>32</v>
      </c>
      <c r="B105" s="14">
        <v>904</v>
      </c>
      <c r="C105" s="12" t="s">
        <v>23</v>
      </c>
      <c r="D105" s="12" t="s">
        <v>103</v>
      </c>
      <c r="E105" s="12" t="s">
        <v>107</v>
      </c>
      <c r="F105" s="12" t="s">
        <v>33</v>
      </c>
      <c r="G105" s="16">
        <v>239</v>
      </c>
      <c r="H105" s="11">
        <v>0</v>
      </c>
      <c r="I105" s="11">
        <v>0</v>
      </c>
    </row>
    <row r="106" spans="1:9" ht="21.75" hidden="1" customHeight="1" outlineLevel="1">
      <c r="A106" s="14" t="s">
        <v>108</v>
      </c>
      <c r="B106" s="14">
        <v>904</v>
      </c>
      <c r="C106" s="15" t="s">
        <v>109</v>
      </c>
      <c r="D106" s="15"/>
      <c r="E106" s="15"/>
      <c r="F106" s="15"/>
      <c r="G106" s="16">
        <f>G114+G107</f>
        <v>157.797</v>
      </c>
      <c r="H106" s="16">
        <f>H114+H107</f>
        <v>100</v>
      </c>
      <c r="I106" s="16">
        <f>I114+I107</f>
        <v>70</v>
      </c>
    </row>
    <row r="107" spans="1:9" ht="30" customHeight="1" outlineLevel="1">
      <c r="A107" s="14" t="s">
        <v>110</v>
      </c>
      <c r="B107" s="14">
        <v>904</v>
      </c>
      <c r="C107" s="12" t="s">
        <v>109</v>
      </c>
      <c r="D107" s="12" t="s">
        <v>72</v>
      </c>
      <c r="E107" s="12"/>
      <c r="F107" s="12"/>
      <c r="G107" s="16">
        <f t="shared" ref="G107:I109" si="13">G108</f>
        <v>39</v>
      </c>
      <c r="H107" s="16">
        <f t="shared" si="13"/>
        <v>50</v>
      </c>
      <c r="I107" s="16">
        <f t="shared" si="13"/>
        <v>50</v>
      </c>
    </row>
    <row r="108" spans="1:9" ht="37.5" customHeight="1" outlineLevel="1">
      <c r="A108" s="14" t="s">
        <v>111</v>
      </c>
      <c r="B108" s="14">
        <v>904</v>
      </c>
      <c r="C108" s="12" t="s">
        <v>109</v>
      </c>
      <c r="D108" s="12" t="s">
        <v>72</v>
      </c>
      <c r="E108" s="12" t="s">
        <v>112</v>
      </c>
      <c r="F108" s="12"/>
      <c r="G108" s="16">
        <f t="shared" si="13"/>
        <v>39</v>
      </c>
      <c r="H108" s="16">
        <f t="shared" si="13"/>
        <v>50</v>
      </c>
      <c r="I108" s="16">
        <f t="shared" si="13"/>
        <v>50</v>
      </c>
    </row>
    <row r="109" spans="1:9" ht="45.75" customHeight="1" outlineLevel="1">
      <c r="A109" s="14" t="s">
        <v>30</v>
      </c>
      <c r="B109" s="14">
        <v>904</v>
      </c>
      <c r="C109" s="12" t="s">
        <v>109</v>
      </c>
      <c r="D109" s="12" t="s">
        <v>72</v>
      </c>
      <c r="E109" s="12" t="s">
        <v>112</v>
      </c>
      <c r="F109" s="12" t="s">
        <v>31</v>
      </c>
      <c r="G109" s="16">
        <f t="shared" si="13"/>
        <v>39</v>
      </c>
      <c r="H109" s="16">
        <f t="shared" si="13"/>
        <v>50</v>
      </c>
      <c r="I109" s="16">
        <f t="shared" si="13"/>
        <v>50</v>
      </c>
    </row>
    <row r="110" spans="1:9" ht="43.5" customHeight="1" outlineLevel="1">
      <c r="A110" s="14" t="s">
        <v>32</v>
      </c>
      <c r="B110" s="14">
        <v>904</v>
      </c>
      <c r="C110" s="12" t="s">
        <v>109</v>
      </c>
      <c r="D110" s="12" t="s">
        <v>72</v>
      </c>
      <c r="E110" s="12" t="s">
        <v>112</v>
      </c>
      <c r="F110" s="12" t="s">
        <v>33</v>
      </c>
      <c r="G110" s="16">
        <v>39</v>
      </c>
      <c r="H110" s="13">
        <v>50</v>
      </c>
      <c r="I110" s="13">
        <v>50</v>
      </c>
    </row>
    <row r="111" spans="1:9" ht="2.25" hidden="1" customHeight="1" outlineLevel="1">
      <c r="A111" s="14" t="s">
        <v>113</v>
      </c>
      <c r="B111" s="14">
        <v>904</v>
      </c>
      <c r="C111" s="15" t="s">
        <v>109</v>
      </c>
      <c r="D111" s="15" t="s">
        <v>21</v>
      </c>
      <c r="E111" s="15" t="s">
        <v>114</v>
      </c>
      <c r="F111" s="15"/>
      <c r="G111" s="16">
        <f>G112</f>
        <v>0</v>
      </c>
      <c r="H111" s="11"/>
      <c r="I111" s="11"/>
    </row>
    <row r="112" spans="1:9" ht="54" hidden="1" customHeight="1" outlineLevel="1">
      <c r="A112" s="14" t="s">
        <v>30</v>
      </c>
      <c r="B112" s="14">
        <v>904</v>
      </c>
      <c r="C112" s="15" t="s">
        <v>109</v>
      </c>
      <c r="D112" s="15" t="s">
        <v>21</v>
      </c>
      <c r="E112" s="15" t="s">
        <v>114</v>
      </c>
      <c r="F112" s="15" t="s">
        <v>31</v>
      </c>
      <c r="G112" s="16">
        <f>G113</f>
        <v>0</v>
      </c>
      <c r="H112" s="11"/>
      <c r="I112" s="11"/>
    </row>
    <row r="113" spans="1:10" ht="61.5" hidden="1" customHeight="1" outlineLevel="1">
      <c r="A113" s="14" t="s">
        <v>32</v>
      </c>
      <c r="B113" s="14">
        <v>904</v>
      </c>
      <c r="C113" s="15" t="s">
        <v>109</v>
      </c>
      <c r="D113" s="15" t="s">
        <v>21</v>
      </c>
      <c r="E113" s="15" t="s">
        <v>114</v>
      </c>
      <c r="F113" s="15" t="s">
        <v>33</v>
      </c>
      <c r="G113" s="16"/>
      <c r="H113" s="11"/>
      <c r="I113" s="11"/>
    </row>
    <row r="114" spans="1:10" ht="24" customHeight="1" outlineLevel="2">
      <c r="A114" s="14" t="s">
        <v>115</v>
      </c>
      <c r="B114" s="14">
        <v>904</v>
      </c>
      <c r="C114" s="15" t="s">
        <v>109</v>
      </c>
      <c r="D114" s="15" t="s">
        <v>74</v>
      </c>
      <c r="E114" s="15"/>
      <c r="F114" s="15"/>
      <c r="G114" s="16">
        <f>G115+G121</f>
        <v>118.797</v>
      </c>
      <c r="H114" s="16">
        <f>H115+H121</f>
        <v>50</v>
      </c>
      <c r="I114" s="16">
        <f>I115+I121</f>
        <v>20</v>
      </c>
      <c r="J114" s="28"/>
    </row>
    <row r="115" spans="1:10" ht="30" customHeight="1" outlineLevel="4">
      <c r="A115" s="14" t="s">
        <v>116</v>
      </c>
      <c r="B115" s="14">
        <v>904</v>
      </c>
      <c r="C115" s="15" t="s">
        <v>109</v>
      </c>
      <c r="D115" s="15" t="s">
        <v>74</v>
      </c>
      <c r="E115" s="15" t="s">
        <v>117</v>
      </c>
      <c r="F115" s="15"/>
      <c r="G115" s="16">
        <f>G116+G118</f>
        <v>118.797</v>
      </c>
      <c r="H115" s="16">
        <f>H116+H118</f>
        <v>50</v>
      </c>
      <c r="I115" s="16">
        <f>I116+I118</f>
        <v>20</v>
      </c>
      <c r="J115" s="28"/>
    </row>
    <row r="116" spans="1:10" ht="46.5" customHeight="1" outlineLevel="4">
      <c r="A116" s="14" t="s">
        <v>30</v>
      </c>
      <c r="B116" s="14">
        <v>904</v>
      </c>
      <c r="C116" s="15" t="s">
        <v>109</v>
      </c>
      <c r="D116" s="15" t="s">
        <v>74</v>
      </c>
      <c r="E116" s="15" t="s">
        <v>117</v>
      </c>
      <c r="F116" s="15" t="s">
        <v>31</v>
      </c>
      <c r="G116" s="16">
        <f>G117</f>
        <v>118.797</v>
      </c>
      <c r="H116" s="16">
        <f>H117</f>
        <v>50</v>
      </c>
      <c r="I116" s="16">
        <f>I117</f>
        <v>20</v>
      </c>
      <c r="J116" s="28"/>
    </row>
    <row r="117" spans="1:10" ht="60.75" customHeight="1" outlineLevel="4">
      <c r="A117" s="14" t="s">
        <v>32</v>
      </c>
      <c r="B117" s="14">
        <v>904</v>
      </c>
      <c r="C117" s="15" t="s">
        <v>109</v>
      </c>
      <c r="D117" s="15" t="s">
        <v>74</v>
      </c>
      <c r="E117" s="15" t="s">
        <v>117</v>
      </c>
      <c r="F117" s="15" t="s">
        <v>33</v>
      </c>
      <c r="G117" s="16">
        <v>118.797</v>
      </c>
      <c r="H117" s="11">
        <v>50</v>
      </c>
      <c r="I117" s="11">
        <v>20</v>
      </c>
      <c r="J117" s="28"/>
    </row>
    <row r="118" spans="1:10" ht="1.5" hidden="1" customHeight="1" outlineLevel="4">
      <c r="A118" s="20" t="s">
        <v>34</v>
      </c>
      <c r="B118" s="20"/>
      <c r="C118" s="15" t="s">
        <v>109</v>
      </c>
      <c r="D118" s="15" t="s">
        <v>74</v>
      </c>
      <c r="E118" s="15" t="s">
        <v>118</v>
      </c>
      <c r="F118" s="15" t="s">
        <v>35</v>
      </c>
      <c r="G118" s="16">
        <f>G119</f>
        <v>0</v>
      </c>
      <c r="H118" s="11"/>
      <c r="I118" s="11"/>
      <c r="J118" s="28"/>
    </row>
    <row r="119" spans="1:10" ht="17.25" hidden="1" customHeight="1" outlineLevel="4">
      <c r="A119" s="29" t="s">
        <v>94</v>
      </c>
      <c r="B119" s="29"/>
      <c r="C119" s="15" t="s">
        <v>109</v>
      </c>
      <c r="D119" s="15" t="s">
        <v>74</v>
      </c>
      <c r="E119" s="15" t="s">
        <v>118</v>
      </c>
      <c r="F119" s="15" t="s">
        <v>68</v>
      </c>
      <c r="G119" s="16">
        <f>G120</f>
        <v>0</v>
      </c>
      <c r="H119" s="11"/>
      <c r="I119" s="11"/>
      <c r="J119" s="28"/>
    </row>
    <row r="120" spans="1:10" ht="21" hidden="1" customHeight="1" outlineLevel="4">
      <c r="A120" s="29" t="s">
        <v>119</v>
      </c>
      <c r="B120" s="29"/>
      <c r="C120" s="15" t="s">
        <v>109</v>
      </c>
      <c r="D120" s="15" t="s">
        <v>74</v>
      </c>
      <c r="E120" s="15" t="s">
        <v>118</v>
      </c>
      <c r="F120" s="15" t="s">
        <v>120</v>
      </c>
      <c r="G120" s="16"/>
      <c r="H120" s="11"/>
      <c r="I120" s="11"/>
      <c r="J120" s="28"/>
    </row>
    <row r="121" spans="1:10" ht="18" hidden="1" customHeight="1" outlineLevel="4">
      <c r="A121" s="29" t="s">
        <v>121</v>
      </c>
      <c r="B121" s="29"/>
      <c r="C121" s="15" t="s">
        <v>109</v>
      </c>
      <c r="D121" s="15" t="s">
        <v>74</v>
      </c>
      <c r="E121" s="15" t="s">
        <v>122</v>
      </c>
      <c r="F121" s="15"/>
      <c r="G121" s="16">
        <f>G122</f>
        <v>0</v>
      </c>
      <c r="H121" s="11"/>
      <c r="I121" s="11"/>
      <c r="J121" s="28"/>
    </row>
    <row r="122" spans="1:10" ht="27" hidden="1" customHeight="1" outlineLevel="4">
      <c r="A122" s="30" t="s">
        <v>30</v>
      </c>
      <c r="B122" s="30"/>
      <c r="C122" s="15" t="s">
        <v>109</v>
      </c>
      <c r="D122" s="15" t="s">
        <v>74</v>
      </c>
      <c r="E122" s="15" t="s">
        <v>122</v>
      </c>
      <c r="F122" s="15"/>
      <c r="G122" s="16">
        <f>G123</f>
        <v>0</v>
      </c>
      <c r="H122" s="11"/>
      <c r="I122" s="11"/>
      <c r="J122" s="28"/>
    </row>
    <row r="123" spans="1:10" ht="1.5" hidden="1" customHeight="1" outlineLevel="4">
      <c r="A123" s="30" t="s">
        <v>32</v>
      </c>
      <c r="B123" s="30"/>
      <c r="C123" s="15" t="s">
        <v>109</v>
      </c>
      <c r="D123" s="15" t="s">
        <v>74</v>
      </c>
      <c r="E123" s="15" t="s">
        <v>122</v>
      </c>
      <c r="F123" s="15" t="s">
        <v>33</v>
      </c>
      <c r="G123" s="16">
        <v>0</v>
      </c>
      <c r="H123" s="11"/>
      <c r="I123" s="11"/>
      <c r="J123" s="28"/>
    </row>
    <row r="124" spans="1:10" ht="26.25" customHeight="1">
      <c r="A124" s="37" t="s">
        <v>123</v>
      </c>
      <c r="B124" s="37"/>
      <c r="C124" s="37"/>
      <c r="D124" s="37"/>
      <c r="E124" s="37"/>
      <c r="F124" s="37"/>
      <c r="G124" s="31">
        <f>G17+G71+G106+G59+G66</f>
        <v>2494.4639999999999</v>
      </c>
      <c r="H124" s="31">
        <f>H17+H71+H106+H59+H66</f>
        <v>1967.019</v>
      </c>
      <c r="I124" s="31">
        <f>I17+I71+I106+I59+I66</f>
        <v>2065.4839999999999</v>
      </c>
      <c r="J124" s="28"/>
    </row>
    <row r="125" spans="1:10">
      <c r="A125" s="32"/>
      <c r="B125" s="32"/>
      <c r="C125" s="32"/>
      <c r="D125" s="32"/>
      <c r="E125" s="33"/>
      <c r="F125" s="32"/>
      <c r="G125" s="34"/>
      <c r="H125" s="35"/>
      <c r="I125" s="35"/>
      <c r="J125" s="28"/>
    </row>
    <row r="126" spans="1:10" ht="12.75" customHeight="1">
      <c r="A126" s="36"/>
      <c r="B126" s="36"/>
      <c r="C126" s="36"/>
      <c r="D126" s="36"/>
      <c r="E126" s="36"/>
      <c r="F126" s="36"/>
      <c r="G126" s="36"/>
    </row>
  </sheetData>
  <mergeCells count="21">
    <mergeCell ref="A11:J11"/>
    <mergeCell ref="J9:O9"/>
    <mergeCell ref="A12:J12"/>
    <mergeCell ref="A1:I1"/>
    <mergeCell ref="A2:I2"/>
    <mergeCell ref="A3:I3"/>
    <mergeCell ref="A4:I4"/>
    <mergeCell ref="C5:I5"/>
    <mergeCell ref="A6:I6"/>
    <mergeCell ref="A7:I7"/>
    <mergeCell ref="A9:I9"/>
    <mergeCell ref="A10:J10"/>
    <mergeCell ref="J1:O1"/>
    <mergeCell ref="J2:O2"/>
    <mergeCell ref="J3:O3"/>
    <mergeCell ref="J7:O7"/>
    <mergeCell ref="A126:G126"/>
    <mergeCell ref="A124:F124"/>
    <mergeCell ref="A13:I13"/>
    <mergeCell ref="A14:I14"/>
    <mergeCell ref="J13:P13"/>
  </mergeCells>
  <pageMargins left="0.78740155696868896" right="0" top="0.39370077848434398" bottom="0.433070868253708" header="0.51181101799011197" footer="0.51181101799011197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2023-12-26T14:21:28Z</dcterms:modified>
</cp:coreProperties>
</file>